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20" windowHeight="3900" firstSheet="2" activeTab="5"/>
  </bookViews>
  <sheets>
    <sheet name="pion górniczy" sheetId="1" r:id="rId1"/>
    <sheet name="pion hutniczy" sheetId="2" r:id="rId2"/>
    <sheet name="oceny - wszystkie" sheetId="3" r:id="rId3"/>
    <sheet name="ranking" sheetId="4" r:id="rId4"/>
    <sheet name="przyznane" sheetId="5" r:id="rId5"/>
    <sheet name="WYNIKI DO PUBLIKACJI" sheetId="6" r:id="rId6"/>
    <sheet name="notatki" sheetId="7" r:id="rId7"/>
  </sheets>
  <definedNames/>
  <calcPr fullCalcOnLoad="1"/>
</workbook>
</file>

<file path=xl/sharedStrings.xml><?xml version="1.0" encoding="utf-8"?>
<sst xmlns="http://schemas.openxmlformats.org/spreadsheetml/2006/main" count="470" uniqueCount="177">
  <si>
    <t>Zestawienie Wniosków Grant Rektora 2010</t>
  </si>
  <si>
    <t>LP</t>
  </si>
  <si>
    <t>Koło</t>
  </si>
  <si>
    <t>temat</t>
  </si>
  <si>
    <t>kwota</t>
  </si>
  <si>
    <t>Geofon</t>
  </si>
  <si>
    <t>Ogólnopolskie Studenckie Warsztaty Geofizyczne Geosfera 2010</t>
  </si>
  <si>
    <t>dofinansowanie</t>
  </si>
  <si>
    <t>Całość</t>
  </si>
  <si>
    <t>Blabel</t>
  </si>
  <si>
    <t>Przygotawoanie i inscenizacja wielojęzycznego spektaklu opartego na sztuce Sen nocy letniej W. Shakespeare'a</t>
  </si>
  <si>
    <t>Geofizyka dla archeologii</t>
  </si>
  <si>
    <t>Integracja Europejska</t>
  </si>
  <si>
    <t>Konkurs wiedzy o Unii Europejskiej</t>
  </si>
  <si>
    <t>Studentów socjologii</t>
  </si>
  <si>
    <t>brak tytułu</t>
  </si>
  <si>
    <t>Geologów</t>
  </si>
  <si>
    <t>OZI - ekologiczny pojazd o napędzie hybrydowym</t>
  </si>
  <si>
    <t>Rola struktur tektonicznych w zapisie migracji węglowodorów</t>
  </si>
  <si>
    <t>Mechaników górników</t>
  </si>
  <si>
    <t>Studencka Internetowa Encyklopedia Górnicza</t>
  </si>
  <si>
    <t xml:space="preserve">Mechaników Energetyków </t>
  </si>
  <si>
    <t>Model zespołu pompowego wykorzystującego energię słoneczną przetworzoną za pomocą silnika Stirlinga</t>
  </si>
  <si>
    <t>Model kotła fluidalnego</t>
  </si>
  <si>
    <t>Audytor</t>
  </si>
  <si>
    <t>IV Ogólnopolska Konferencja Studenckich Kół Naukowych połączona z warsztatami praktycznymi</t>
  </si>
  <si>
    <t>Inżynierii Akustycznej</t>
  </si>
  <si>
    <t>Budowa mikrofonu typu "soundfield"</t>
  </si>
  <si>
    <t>Internetowa baza próbek dźwiękowych</t>
  </si>
  <si>
    <t>Model wulkanizmu w strefach ryftowych</t>
  </si>
  <si>
    <t>Kliwent</t>
  </si>
  <si>
    <t>Grafiki Komputerowej</t>
  </si>
  <si>
    <t>Skanowanie laserowe podziemnych wyrobisk zakładu górniczego w celu rozbudowy projektu "Wirtualna Kopalnia" realizowanego przez Koło Naukowe KNGK</t>
  </si>
  <si>
    <t>Popularyzacja lształcenia w zakresie Systemów Informacji Przestrzennej (GIS) na AGH</t>
  </si>
  <si>
    <t>Skalnik</t>
  </si>
  <si>
    <t>Rewitalizacja Górniczego miasta Brzeszcze w projektach studenckich</t>
  </si>
  <si>
    <t>Separator</t>
  </si>
  <si>
    <t>Obóz Kulturalno - Naukowo - Sportowy Baiłaka Tatrzańska 2010</t>
  </si>
  <si>
    <t>Porównawcze badania wpływu zanieczyszczeń motoryzacyjnych na światowe dziedzictwo kultury w Krakowie i Florencji i opracowanie innowacyjnej koncepcji ochrony miast historycznych</t>
  </si>
  <si>
    <t>Analiza energetyczna budynku i zastosowanych rozwiązań wentylacji i klimatyzacji pod kątem osiągnięcia żądanych parametrów powietrza wewnętrznego</t>
  </si>
  <si>
    <t>Ochony Środowiska</t>
  </si>
  <si>
    <t>Ekospirit</t>
  </si>
  <si>
    <t>Przedstawienie zasad racjonalnej gospodarki wodno-ściekowej wśród uczniów zespołów szkół Gminy Zielonki</t>
  </si>
  <si>
    <t>Geodetów</t>
  </si>
  <si>
    <t>V Ogólnopolska konferencja studenckich naukowych kół geodezyjnych</t>
  </si>
  <si>
    <t xml:space="preserve"> </t>
  </si>
  <si>
    <t xml:space="preserve">KN-Biomed - Biomedical Students Net </t>
  </si>
  <si>
    <t>KN-Biomed - Diagnostyka</t>
  </si>
  <si>
    <t>KN-Bit - Studencka platforma</t>
  </si>
  <si>
    <t>KN-Bozon - Elektrownia</t>
  </si>
  <si>
    <t>KN-Bozon - Radioteleskop</t>
  </si>
  <si>
    <t>KN-Caloria +KN- Ekonergia - Konferencja E-E-E</t>
  </si>
  <si>
    <t>KN-Caloria- Stanowisko badawcze</t>
  </si>
  <si>
    <t>KN-Controllers - Robot wydzialowy</t>
  </si>
  <si>
    <t>KN-Cyborg-Autonomiczny robot</t>
  </si>
  <si>
    <t>KN-Ecart-Analiza wlasnosci</t>
  </si>
  <si>
    <t>KN-Elektronikow - Kalkulator</t>
  </si>
  <si>
    <t>KN-Elektroników - Robot mninisumo</t>
  </si>
  <si>
    <t>KN-Feniks - Usuwanie pozostalosci</t>
  </si>
  <si>
    <t>KN-ForMat - ...modelu struktury</t>
  </si>
  <si>
    <t>KN-ForMat - Wyk. stanowiska ...plyniecia metalu</t>
  </si>
  <si>
    <t>KN-IEASTE - Konferencja</t>
  </si>
  <si>
    <t>KN-Implant - Stanowiska</t>
  </si>
  <si>
    <t>KN-Implant - System</t>
  </si>
  <si>
    <t>KN-Integra-Budowa</t>
  </si>
  <si>
    <t>KN-Integra-Turniej robotow</t>
  </si>
  <si>
    <t>KN-Kerma -Analiza</t>
  </si>
  <si>
    <t>KN-Kernel - Modularny</t>
  </si>
  <si>
    <t>KN-Kernel - Stanowisko</t>
  </si>
  <si>
    <t>KN-Kinematics - Sterowiec</t>
  </si>
  <si>
    <t>KN-Kinematics -Krzemowa</t>
  </si>
  <si>
    <t>KN-Magnesik - Maszyna synchroniczna</t>
  </si>
  <si>
    <t>KN-Mechanikow + KN-Integra</t>
  </si>
  <si>
    <t>KN-Mechaników - Stanowisko do badan</t>
  </si>
  <si>
    <t>KN-MediaFrame -Szkolenie</t>
  </si>
  <si>
    <t>KN-Mentor -Kurs</t>
  </si>
  <si>
    <t>KN-Metaloznawcow - Konferencja</t>
  </si>
  <si>
    <t>KN-Metaloznwcow - Ocena wplywu</t>
  </si>
  <si>
    <t xml:space="preserve">KN-MetalSoft - Platforma </t>
  </si>
  <si>
    <t xml:space="preserve">KN-MetalSoft - Portal </t>
  </si>
  <si>
    <t>KN-Modelow w Finansach - Badania metodologii</t>
  </si>
  <si>
    <t>KN-Nucleus - Konferencja</t>
  </si>
  <si>
    <t>KN-Piorun - Nowe techniki</t>
  </si>
  <si>
    <t>KN-Promat + KN-Hefajstos - Wycieczka naukowa</t>
  </si>
  <si>
    <t>KN-SCR-RTS - Bezprzewodowy</t>
  </si>
  <si>
    <t>KN-SCR-RTS - Platforma</t>
  </si>
  <si>
    <t>KN-Sensor - Seminarium</t>
  </si>
  <si>
    <t>KN-Sensor -Quakopter</t>
  </si>
  <si>
    <t>KN-Spectrum - System rejestracji</t>
  </si>
  <si>
    <t>KN-Spectrum +org. Na Fali -Prototyp</t>
  </si>
  <si>
    <t>KN-Spectrum-Implementacja algorytmow</t>
  </si>
  <si>
    <t>KN-Trend - Oprogramowanie</t>
  </si>
  <si>
    <t>KN-Zgarek - Warsztaty programowe</t>
  </si>
  <si>
    <t>KN-Zgarek - XV Konferencja</t>
  </si>
  <si>
    <t>lp</t>
  </si>
  <si>
    <t>Nazwa Koła - Nazwa Projektu</t>
  </si>
  <si>
    <t>całość</t>
  </si>
  <si>
    <t>dofiansowanie</t>
  </si>
  <si>
    <t>b.f</t>
  </si>
  <si>
    <t>błędy formalne dane w domyśle</t>
  </si>
  <si>
    <t>suma</t>
  </si>
  <si>
    <t>Pion Górniczy</t>
  </si>
  <si>
    <t>Pion Hutniczy</t>
  </si>
  <si>
    <t>Razem</t>
  </si>
  <si>
    <t>dr Slosorz</t>
  </si>
  <si>
    <t>dr Kurcz</t>
  </si>
  <si>
    <t>Zurawski</t>
  </si>
  <si>
    <t>Suma</t>
  </si>
  <si>
    <t>SUMA</t>
  </si>
  <si>
    <t>oryginalnosc i atrakcyjnosc</t>
  </si>
  <si>
    <t>aktualność i waga problemu</t>
  </si>
  <si>
    <t>stopien zaangazowania</t>
  </si>
  <si>
    <t>liczba beneficjentów</t>
  </si>
  <si>
    <t>nazwa</t>
  </si>
  <si>
    <t>tytul</t>
  </si>
  <si>
    <t>punktacja</t>
  </si>
  <si>
    <t>przyznano</t>
  </si>
  <si>
    <t>do 15 kwietnia preliminarz na całą kwotę opiewający</t>
  </si>
  <si>
    <t>KN Biomed</t>
  </si>
  <si>
    <t>KN Bozon</t>
  </si>
  <si>
    <t>KN Caloria</t>
  </si>
  <si>
    <t>KN Caloria + KN Ekoenergia</t>
  </si>
  <si>
    <t>KN Controllers</t>
  </si>
  <si>
    <t>KN Cyborg</t>
  </si>
  <si>
    <t>KN Elektroników</t>
  </si>
  <si>
    <t>KN Mechaników Energetyków</t>
  </si>
  <si>
    <t>KN Blabel</t>
  </si>
  <si>
    <t>KN Geologów</t>
  </si>
  <si>
    <t>KN Inżynierii Akustycznej</t>
  </si>
  <si>
    <t>KN Kliwent</t>
  </si>
  <si>
    <t xml:space="preserve">KN Mechaników Energetyków </t>
  </si>
  <si>
    <t>KN Mechaników górników</t>
  </si>
  <si>
    <t>KN Ochony Środowiska</t>
  </si>
  <si>
    <t>KN Geofon</t>
  </si>
  <si>
    <t>Przygotowanie i inscenizacja wielojęzycznego spektaklu opartego na sztuce "Sen nocy letniej" Williama Shakespeare`a.</t>
  </si>
  <si>
    <t>Ogólnopolska sieć kół naukowych inżynierii biomedycznej “Biomedical Students’ Net”</t>
  </si>
  <si>
    <t>Prototyp urządzenia do analizy widmowej aktywności mózgu z przeznaczeniem do terapii  szumów usznych</t>
  </si>
  <si>
    <t>Wykonanie sterowanego pojazdu latającego typu Quadcopter</t>
  </si>
  <si>
    <t>Organizacja Międzynarodowego Studenckiego Seminarium Naukowego Automatyzacji Procesów przy XLIVII Sesji Studenckich Kół Naukowych Pionu Hutniczego</t>
  </si>
  <si>
    <t>Platforma programistyczna projektowania mikrostruktur materiałów metalicznych w oparciu o ideę cyfrowej reprezentacji materiału.</t>
  </si>
  <si>
    <t>Projekt redukcyjnie działającego, samobieżnego, zdalnie sterowanego modelu samochodu ciężarowego Tatra; w skali 1:10</t>
  </si>
  <si>
    <t>Krzemowa Orda</t>
  </si>
  <si>
    <t xml:space="preserve">Analiza korelacji zmian pierwiastkowych i biochemicznych zachodzących w mózgu wskutek wyładowań epileptycznych. </t>
  </si>
  <si>
    <t>Międzynarodowy/ogólnopolski turniej robotów mobilnych (tytuł roboczy)</t>
  </si>
  <si>
    <t>Budowa, badanie i rozwój robotów kroczących – hexapodów.</t>
  </si>
  <si>
    <t xml:space="preserve">System elektrofizjologicznego nadzoru człowieka w ruchu. </t>
  </si>
  <si>
    <t>Stanowiska prezentacyjne najciekawszych zagadnień inżynierii biomedycznej</t>
  </si>
  <si>
    <t>Wykonanie stanowiska do multimedialnej prezentacji dynamicznego modelu struktury krystalicznej</t>
  </si>
  <si>
    <t>Usuwanie pozostałości farmaceutyków i innych nowoidentyfikowanych zanieczyszczeń ze  ścieków komunalnych</t>
  </si>
  <si>
    <t>Robot mini sumo</t>
  </si>
  <si>
    <t>Kalkulator medyczny</t>
  </si>
  <si>
    <t xml:space="preserve">Autonomiczny robot napędzany siłą wiatru </t>
  </si>
  <si>
    <t>Ożywmy naszą wizytówkę – człekokształtny robot wydziałowy</t>
  </si>
  <si>
    <t>Radioteleskop</t>
  </si>
  <si>
    <t>lektrownia Jądrowa? Czy to bezpieczne?</t>
  </si>
  <si>
    <t>Stanowisko badawcze   przydomowa elektrownia wiatrowa ze śmigłem rotorowym</t>
  </si>
  <si>
    <t>Organizacja V Konferencji Naukowej „Energia Ekologia Etyka”</t>
  </si>
  <si>
    <t>KN Feniks</t>
  </si>
  <si>
    <t>KN ForMat</t>
  </si>
  <si>
    <t>KN Implant</t>
  </si>
  <si>
    <t>KN Integra</t>
  </si>
  <si>
    <t>KN Kerma</t>
  </si>
  <si>
    <t>KN Kernel</t>
  </si>
  <si>
    <t>Modularny Internetowy System Informacyjno Oranizacyjny MISIO.</t>
  </si>
  <si>
    <t>KN Kinematics</t>
  </si>
  <si>
    <t>KN Magnesik</t>
  </si>
  <si>
    <t>KN Mechanikow + KN Integra</t>
  </si>
  <si>
    <t>KN MetalSoft</t>
  </si>
  <si>
    <t>Portal naukowo społecznościowy ‘Metallurgica’</t>
  </si>
  <si>
    <t>KN Sensor</t>
  </si>
  <si>
    <t xml:space="preserve">KN Sensor </t>
  </si>
  <si>
    <t>KN Spectrum +org. Na Fali</t>
  </si>
  <si>
    <t>Wykonanie stanowiska do modelowania fizycznego płynięcia metalu w procesie wyciskania
z wykorzystaniem komputerowej rejestracji i analizy obrazu</t>
  </si>
  <si>
    <t>Model zespołu pompowego wykorzystującego energię słoneczną przetworzoną za pomocą silnika Stirlinga Model kotła fluidalnego</t>
  </si>
  <si>
    <t xml:space="preserve">"Maszyna synchroniczna z magnesami trwałymi montowanymi powierzchniowo”
(jako element stanowiska laboratoryjnego do prac badawczych członków Koła)
</t>
  </si>
  <si>
    <t>Nazwa Koła</t>
  </si>
  <si>
    <t>Tytuł Projektu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</si>
</sst>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9"/>
      <name val="Czcionka tekstu podstawowego"/>
      <family val="0"/>
    </font>
    <font>
      <sz val="9"/>
      <color indexed="8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0"/>
      <name val="Czcionka tekstu podstawowego"/>
      <family val="0"/>
    </font>
    <font>
      <sz val="9"/>
      <color theme="1"/>
      <name val="Calibri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5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31" fillId="21" borderId="0" xfId="34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4" fontId="51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2:F72" comment="" totalsRowShown="0">
  <autoFilter ref="A2:F72"/>
  <tableColumns count="6">
    <tableColumn id="1" name="lp"/>
    <tableColumn id="2" name="nazwa"/>
    <tableColumn id="3" name="tytul"/>
    <tableColumn id="4" name="punktacja"/>
    <tableColumn id="5" name="Całość"/>
    <tableColumn id="6" name="dofinansowanie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G38" comment="" totalsRowShown="0">
  <autoFilter ref="A1:G38"/>
  <tableColumns count="7">
    <tableColumn id="1" name="lp"/>
    <tableColumn id="2" name="nazwa"/>
    <tableColumn id="3" name="tytul"/>
    <tableColumn id="4" name="punktacja"/>
    <tableColumn id="5" name="Całość"/>
    <tableColumn id="6" name="dofinansowanie"/>
    <tableColumn id="7" name="przyznano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20" name="Tabela1821" displayName="Tabela1821" ref="A1:B38" comment="" totalsRowShown="0">
  <autoFilter ref="A1:B38"/>
  <tableColumns count="2">
    <tableColumn id="1" name="Nazwa Koła"/>
    <tableColumn id="2" name="Tytuł Projektu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zoomScalePageLayoutView="0" workbookViewId="0" topLeftCell="A1">
      <selection activeCell="B4" sqref="B4"/>
    </sheetView>
  </sheetViews>
  <sheetFormatPr defaultColWidth="8.796875" defaultRowHeight="14.25"/>
  <cols>
    <col min="1" max="1" width="14.59765625" style="0" customWidth="1"/>
    <col min="2" max="2" width="18.5" style="0" customWidth="1"/>
    <col min="3" max="3" width="77.19921875" style="0" customWidth="1"/>
    <col min="4" max="4" width="12.69921875" style="1" bestFit="1" customWidth="1"/>
    <col min="5" max="5" width="13.59765625" style="1" bestFit="1" customWidth="1"/>
  </cols>
  <sheetData>
    <row r="1" ht="14.25">
      <c r="A1" t="s">
        <v>0</v>
      </c>
    </row>
    <row r="2" spans="4:5" ht="14.25">
      <c r="D2" s="35" t="s">
        <v>4</v>
      </c>
      <c r="E2" s="35"/>
    </row>
    <row r="3" spans="1:5" ht="14.25">
      <c r="A3" t="s">
        <v>1</v>
      </c>
      <c r="B3" t="s">
        <v>2</v>
      </c>
      <c r="C3" t="s">
        <v>3</v>
      </c>
      <c r="D3" s="1" t="s">
        <v>8</v>
      </c>
      <c r="E3" s="1" t="s">
        <v>7</v>
      </c>
    </row>
    <row r="4" spans="1:5" ht="14.25">
      <c r="A4">
        <v>1</v>
      </c>
      <c r="B4" t="s">
        <v>5</v>
      </c>
      <c r="C4" t="s">
        <v>6</v>
      </c>
      <c r="D4" s="1">
        <v>23000</v>
      </c>
      <c r="E4" s="1">
        <v>12000</v>
      </c>
    </row>
    <row r="5" spans="1:5" ht="14.25">
      <c r="A5">
        <v>2</v>
      </c>
      <c r="B5" t="s">
        <v>5</v>
      </c>
      <c r="C5" t="s">
        <v>11</v>
      </c>
      <c r="D5" s="1">
        <v>8650</v>
      </c>
      <c r="E5" s="1">
        <v>7150</v>
      </c>
    </row>
    <row r="6" spans="1:5" ht="14.25">
      <c r="A6">
        <v>3</v>
      </c>
      <c r="B6" t="s">
        <v>9</v>
      </c>
      <c r="C6" t="s">
        <v>10</v>
      </c>
      <c r="D6" s="1">
        <v>12769.8</v>
      </c>
      <c r="E6" s="1">
        <v>7769.8</v>
      </c>
    </row>
    <row r="7" spans="1:5" ht="14.25">
      <c r="A7">
        <v>4</v>
      </c>
      <c r="B7" t="s">
        <v>12</v>
      </c>
      <c r="C7" t="s">
        <v>13</v>
      </c>
      <c r="D7" s="1">
        <v>3200</v>
      </c>
      <c r="E7" s="1">
        <v>2700</v>
      </c>
    </row>
    <row r="8" spans="1:5" ht="14.25">
      <c r="A8">
        <v>5</v>
      </c>
      <c r="B8" t="s">
        <v>14</v>
      </c>
      <c r="C8" t="s">
        <v>15</v>
      </c>
      <c r="D8" s="1">
        <v>5310</v>
      </c>
      <c r="E8" s="1">
        <v>3510</v>
      </c>
    </row>
    <row r="9" spans="1:5" ht="14.25">
      <c r="A9">
        <v>6</v>
      </c>
      <c r="B9" t="s">
        <v>16</v>
      </c>
      <c r="C9" t="s">
        <v>17</v>
      </c>
      <c r="D9" s="1">
        <v>12000</v>
      </c>
      <c r="E9" s="1">
        <v>9400</v>
      </c>
    </row>
    <row r="10" spans="1:5" ht="14.25">
      <c r="A10">
        <v>7</v>
      </c>
      <c r="B10" t="s">
        <v>16</v>
      </c>
      <c r="C10" t="s">
        <v>18</v>
      </c>
      <c r="D10" s="1">
        <v>14000</v>
      </c>
      <c r="E10" s="1">
        <v>10000</v>
      </c>
    </row>
    <row r="11" spans="1:5" ht="14.25">
      <c r="A11">
        <v>8</v>
      </c>
      <c r="B11" t="s">
        <v>19</v>
      </c>
      <c r="C11" t="s">
        <v>20</v>
      </c>
      <c r="D11" s="1">
        <v>20200</v>
      </c>
      <c r="E11" s="1">
        <v>12200</v>
      </c>
    </row>
    <row r="12" spans="1:5" ht="14.25">
      <c r="A12">
        <v>9</v>
      </c>
      <c r="B12" t="s">
        <v>21</v>
      </c>
      <c r="C12" t="s">
        <v>22</v>
      </c>
      <c r="D12" s="1">
        <v>8725</v>
      </c>
      <c r="E12" s="1">
        <v>3000</v>
      </c>
    </row>
    <row r="13" spans="1:5" ht="14.25">
      <c r="A13">
        <v>10</v>
      </c>
      <c r="B13" t="s">
        <v>21</v>
      </c>
      <c r="C13" t="s">
        <v>23</v>
      </c>
      <c r="D13" s="1">
        <v>8001.7</v>
      </c>
      <c r="E13" s="1">
        <v>3236.7</v>
      </c>
    </row>
    <row r="14" spans="1:5" ht="14.25">
      <c r="A14">
        <v>11</v>
      </c>
      <c r="B14" t="s">
        <v>24</v>
      </c>
      <c r="C14" t="s">
        <v>25</v>
      </c>
      <c r="D14" s="1">
        <v>10100</v>
      </c>
      <c r="E14" s="1">
        <v>3500</v>
      </c>
    </row>
    <row r="15" spans="1:5" ht="14.25">
      <c r="A15">
        <v>12</v>
      </c>
      <c r="B15" t="s">
        <v>26</v>
      </c>
      <c r="C15" t="s">
        <v>27</v>
      </c>
      <c r="D15" s="1">
        <v>4389</v>
      </c>
      <c r="E15" s="1">
        <v>3489</v>
      </c>
    </row>
    <row r="16" spans="1:5" ht="14.25">
      <c r="A16">
        <v>13</v>
      </c>
      <c r="B16" t="s">
        <v>26</v>
      </c>
      <c r="C16" t="s">
        <v>28</v>
      </c>
      <c r="D16" s="1">
        <v>7548</v>
      </c>
      <c r="E16" s="1">
        <v>6348</v>
      </c>
    </row>
    <row r="17" spans="1:5" ht="14.25">
      <c r="A17">
        <v>14</v>
      </c>
      <c r="B17" t="s">
        <v>16</v>
      </c>
      <c r="C17" t="s">
        <v>29</v>
      </c>
      <c r="D17" s="1">
        <v>45560</v>
      </c>
      <c r="E17" s="1">
        <v>6000</v>
      </c>
    </row>
    <row r="18" spans="1:5" ht="14.25">
      <c r="A18">
        <v>15</v>
      </c>
      <c r="B18" t="s">
        <v>30</v>
      </c>
      <c r="C18" t="s">
        <v>39</v>
      </c>
      <c r="D18" s="1">
        <v>3818</v>
      </c>
      <c r="E18" s="1">
        <v>2318</v>
      </c>
    </row>
    <row r="19" spans="1:5" ht="14.25">
      <c r="A19">
        <v>16</v>
      </c>
      <c r="B19" t="s">
        <v>31</v>
      </c>
      <c r="C19" t="s">
        <v>32</v>
      </c>
      <c r="D19" s="1">
        <v>6100</v>
      </c>
      <c r="E19" s="1">
        <v>6100</v>
      </c>
    </row>
    <row r="20" spans="1:5" ht="14.25">
      <c r="A20">
        <v>17</v>
      </c>
      <c r="B20" t="s">
        <v>31</v>
      </c>
      <c r="C20" t="s">
        <v>33</v>
      </c>
      <c r="D20" s="1">
        <v>1830</v>
      </c>
      <c r="E20" s="1">
        <v>1830</v>
      </c>
    </row>
    <row r="21" spans="1:5" ht="14.25">
      <c r="A21">
        <v>18</v>
      </c>
      <c r="B21" t="s">
        <v>34</v>
      </c>
      <c r="C21" t="s">
        <v>35</v>
      </c>
      <c r="D21" s="1">
        <v>30000</v>
      </c>
      <c r="E21" s="1">
        <v>15000</v>
      </c>
    </row>
    <row r="22" spans="1:5" ht="14.25">
      <c r="A22">
        <v>19</v>
      </c>
      <c r="B22" t="s">
        <v>36</v>
      </c>
      <c r="C22" t="s">
        <v>37</v>
      </c>
      <c r="D22" s="1">
        <v>24250</v>
      </c>
      <c r="E22" s="1">
        <v>9000</v>
      </c>
    </row>
    <row r="23" spans="1:5" ht="14.25">
      <c r="A23">
        <v>20</v>
      </c>
      <c r="B23" t="s">
        <v>40</v>
      </c>
      <c r="C23" t="s">
        <v>38</v>
      </c>
      <c r="D23" s="1">
        <v>11100</v>
      </c>
      <c r="E23" s="1">
        <v>11100</v>
      </c>
    </row>
    <row r="24" spans="1:5" ht="14.25">
      <c r="A24">
        <v>21</v>
      </c>
      <c r="B24" t="s">
        <v>41</v>
      </c>
      <c r="C24" t="s">
        <v>42</v>
      </c>
      <c r="D24" s="1">
        <v>17500</v>
      </c>
      <c r="E24" s="1">
        <v>12500</v>
      </c>
    </row>
    <row r="25" spans="1:5" ht="14.25">
      <c r="A25">
        <v>22</v>
      </c>
      <c r="B25" t="s">
        <v>43</v>
      </c>
      <c r="C25" t="s">
        <v>44</v>
      </c>
      <c r="D25" s="1">
        <v>2500</v>
      </c>
      <c r="E25" s="1">
        <v>2500</v>
      </c>
    </row>
    <row r="26" ht="14.25">
      <c r="C26" t="s">
        <v>45</v>
      </c>
    </row>
    <row r="27" spans="4:6" ht="15">
      <c r="D27" s="1">
        <f>SUM(D4:D26)</f>
        <v>280551.5</v>
      </c>
      <c r="E27" s="1">
        <f>SUM(E4:E26)</f>
        <v>150651.5</v>
      </c>
      <c r="F27" s="5" t="s">
        <v>100</v>
      </c>
    </row>
    <row r="32" spans="3:5" ht="14.25">
      <c r="C32" t="s">
        <v>101</v>
      </c>
      <c r="D32" s="1">
        <v>280551.5</v>
      </c>
      <c r="E32" s="1">
        <v>150651.5</v>
      </c>
    </row>
    <row r="33" spans="3:5" ht="14.25">
      <c r="C33" t="s">
        <v>102</v>
      </c>
      <c r="D33" s="1">
        <v>491320.8</v>
      </c>
      <c r="E33" s="1">
        <v>313545.8</v>
      </c>
    </row>
    <row r="34" spans="3:5" ht="15">
      <c r="C34" s="5" t="s">
        <v>103</v>
      </c>
      <c r="D34" s="6">
        <f>SUM(D32:D33)</f>
        <v>771872.3</v>
      </c>
      <c r="E34" s="6">
        <f>SUM(E32:E33)</f>
        <v>464197.3</v>
      </c>
    </row>
  </sheetData>
  <sheetProtection/>
  <mergeCells count="1">
    <mergeCell ref="D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6">
      <selection activeCell="C61" sqref="C61"/>
    </sheetView>
  </sheetViews>
  <sheetFormatPr defaultColWidth="8.796875" defaultRowHeight="14.25"/>
  <cols>
    <col min="1" max="1" width="5.59765625" style="3" customWidth="1"/>
    <col min="2" max="2" width="39.3984375" style="0" customWidth="1"/>
    <col min="3" max="3" width="11.19921875" style="0" customWidth="1"/>
    <col min="4" max="4" width="12.5" style="0" bestFit="1" customWidth="1"/>
    <col min="5" max="5" width="14.8984375" style="0" customWidth="1"/>
  </cols>
  <sheetData>
    <row r="1" ht="14.25">
      <c r="A1" t="s">
        <v>0</v>
      </c>
    </row>
    <row r="3" spans="3:4" ht="14.25">
      <c r="C3" s="36" t="s">
        <v>4</v>
      </c>
      <c r="D3" s="36"/>
    </row>
    <row r="4" spans="1:5" ht="28.5">
      <c r="A4" s="3" t="s">
        <v>94</v>
      </c>
      <c r="B4" t="s">
        <v>95</v>
      </c>
      <c r="C4" t="s">
        <v>96</v>
      </c>
      <c r="D4" t="s">
        <v>97</v>
      </c>
      <c r="E4" s="4" t="s">
        <v>99</v>
      </c>
    </row>
    <row r="6" spans="1:4" ht="15">
      <c r="A6" s="3">
        <v>1</v>
      </c>
      <c r="B6" s="2" t="s">
        <v>46</v>
      </c>
      <c r="C6">
        <v>22000</v>
      </c>
      <c r="D6">
        <v>15000</v>
      </c>
    </row>
    <row r="7" spans="1:4" ht="15">
      <c r="A7" s="3">
        <f>A6+1</f>
        <v>2</v>
      </c>
      <c r="B7" s="2" t="s">
        <v>47</v>
      </c>
      <c r="C7">
        <v>34800</v>
      </c>
      <c r="D7">
        <v>24000</v>
      </c>
    </row>
    <row r="8" spans="1:4" ht="15">
      <c r="A8" s="3">
        <f aca="true" t="shared" si="0" ref="A8:A53">A7+1</f>
        <v>3</v>
      </c>
      <c r="B8" s="2" t="s">
        <v>48</v>
      </c>
      <c r="C8">
        <v>10675</v>
      </c>
      <c r="D8">
        <v>10500</v>
      </c>
    </row>
    <row r="9" spans="1:4" ht="15">
      <c r="A9" s="3">
        <f t="shared" si="0"/>
        <v>4</v>
      </c>
      <c r="B9" s="2" t="s">
        <v>49</v>
      </c>
      <c r="C9">
        <v>13000</v>
      </c>
      <c r="D9">
        <v>11500</v>
      </c>
    </row>
    <row r="10" spans="1:4" ht="15">
      <c r="A10" s="3">
        <f t="shared" si="0"/>
        <v>5</v>
      </c>
      <c r="B10" s="2" t="s">
        <v>50</v>
      </c>
      <c r="C10">
        <v>11450</v>
      </c>
      <c r="D10">
        <v>11450</v>
      </c>
    </row>
    <row r="11" spans="1:4" ht="15">
      <c r="A11" s="3">
        <f t="shared" si="0"/>
        <v>6</v>
      </c>
      <c r="B11" s="2" t="s">
        <v>51</v>
      </c>
      <c r="C11">
        <v>18500</v>
      </c>
      <c r="D11">
        <v>9500</v>
      </c>
    </row>
    <row r="12" spans="1:4" ht="15">
      <c r="A12" s="3">
        <f t="shared" si="0"/>
        <v>7</v>
      </c>
      <c r="B12" s="2" t="s">
        <v>52</v>
      </c>
      <c r="C12">
        <v>9190</v>
      </c>
      <c r="D12">
        <v>9190</v>
      </c>
    </row>
    <row r="13" spans="1:5" ht="15">
      <c r="A13" s="3">
        <f t="shared" si="0"/>
        <v>8</v>
      </c>
      <c r="B13" s="2" t="s">
        <v>53</v>
      </c>
      <c r="D13">
        <v>12000</v>
      </c>
      <c r="E13" t="s">
        <v>98</v>
      </c>
    </row>
    <row r="14" spans="1:5" ht="15">
      <c r="A14" s="3">
        <f t="shared" si="0"/>
        <v>9</v>
      </c>
      <c r="B14" s="2" t="s">
        <v>54</v>
      </c>
      <c r="C14">
        <v>6000</v>
      </c>
      <c r="D14">
        <v>6000</v>
      </c>
      <c r="E14" t="s">
        <v>98</v>
      </c>
    </row>
    <row r="15" spans="1:5" ht="15">
      <c r="A15" s="3">
        <f t="shared" si="0"/>
        <v>10</v>
      </c>
      <c r="B15" s="2" t="s">
        <v>55</v>
      </c>
      <c r="C15">
        <v>2600</v>
      </c>
      <c r="D15">
        <v>2600</v>
      </c>
      <c r="E15" t="s">
        <v>98</v>
      </c>
    </row>
    <row r="16" spans="1:5" ht="15">
      <c r="A16" s="3">
        <f t="shared" si="0"/>
        <v>11</v>
      </c>
      <c r="B16" s="2" t="s">
        <v>56</v>
      </c>
      <c r="C16">
        <v>2400</v>
      </c>
      <c r="D16">
        <v>2400</v>
      </c>
      <c r="E16" t="s">
        <v>98</v>
      </c>
    </row>
    <row r="17" spans="1:4" ht="15">
      <c r="A17" s="3">
        <f t="shared" si="0"/>
        <v>12</v>
      </c>
      <c r="B17" s="2" t="s">
        <v>57</v>
      </c>
      <c r="C17">
        <v>2350</v>
      </c>
      <c r="D17">
        <v>2350</v>
      </c>
    </row>
    <row r="18" spans="1:4" ht="15">
      <c r="A18" s="3">
        <f t="shared" si="0"/>
        <v>13</v>
      </c>
      <c r="B18" s="2" t="s">
        <v>58</v>
      </c>
      <c r="C18">
        <v>3880</v>
      </c>
      <c r="D18">
        <v>3880</v>
      </c>
    </row>
    <row r="19" spans="1:4" ht="15">
      <c r="A19" s="3">
        <f t="shared" si="0"/>
        <v>14</v>
      </c>
      <c r="B19" s="2" t="s">
        <v>59</v>
      </c>
      <c r="C19">
        <v>9000</v>
      </c>
      <c r="D19">
        <v>7000</v>
      </c>
    </row>
    <row r="20" spans="1:4" ht="15">
      <c r="A20" s="3">
        <f t="shared" si="0"/>
        <v>15</v>
      </c>
      <c r="B20" s="2" t="s">
        <v>60</v>
      </c>
      <c r="C20">
        <v>20000</v>
      </c>
      <c r="D20">
        <v>14000</v>
      </c>
    </row>
    <row r="21" spans="1:4" ht="15">
      <c r="A21" s="3">
        <f t="shared" si="0"/>
        <v>16</v>
      </c>
      <c r="B21" s="2" t="s">
        <v>61</v>
      </c>
      <c r="C21">
        <v>32300</v>
      </c>
      <c r="D21">
        <v>7100</v>
      </c>
    </row>
    <row r="22" spans="1:4" ht="15">
      <c r="A22" s="3">
        <f t="shared" si="0"/>
        <v>17</v>
      </c>
      <c r="B22" s="2" t="s">
        <v>62</v>
      </c>
      <c r="C22">
        <v>9200</v>
      </c>
      <c r="D22">
        <v>6000</v>
      </c>
    </row>
    <row r="23" spans="1:4" ht="15">
      <c r="A23" s="3">
        <f t="shared" si="0"/>
        <v>18</v>
      </c>
      <c r="B23" s="2" t="s">
        <v>63</v>
      </c>
      <c r="C23">
        <v>17000</v>
      </c>
      <c r="D23">
        <v>16000</v>
      </c>
    </row>
    <row r="24" spans="1:4" ht="15">
      <c r="A24" s="3">
        <f t="shared" si="0"/>
        <v>19</v>
      </c>
      <c r="B24" s="2" t="s">
        <v>64</v>
      </c>
      <c r="C24">
        <v>8000</v>
      </c>
      <c r="D24">
        <v>8000</v>
      </c>
    </row>
    <row r="25" spans="1:4" ht="15">
      <c r="A25" s="3">
        <f t="shared" si="0"/>
        <v>20</v>
      </c>
      <c r="B25" s="2" t="s">
        <v>65</v>
      </c>
      <c r="C25">
        <v>8170</v>
      </c>
      <c r="D25">
        <v>6170</v>
      </c>
    </row>
    <row r="26" spans="1:4" ht="15">
      <c r="A26" s="3">
        <f t="shared" si="0"/>
        <v>21</v>
      </c>
      <c r="B26" s="2" t="s">
        <v>66</v>
      </c>
      <c r="C26">
        <v>5100</v>
      </c>
      <c r="D26">
        <v>4100</v>
      </c>
    </row>
    <row r="27" spans="1:4" ht="15">
      <c r="A27" s="3">
        <f t="shared" si="0"/>
        <v>22</v>
      </c>
      <c r="B27" s="2" t="s">
        <v>67</v>
      </c>
      <c r="C27">
        <v>12000</v>
      </c>
      <c r="D27">
        <v>10000</v>
      </c>
    </row>
    <row r="28" spans="1:4" ht="15">
      <c r="A28" s="3">
        <f t="shared" si="0"/>
        <v>23</v>
      </c>
      <c r="B28" s="2" t="s">
        <v>68</v>
      </c>
      <c r="C28">
        <v>8000</v>
      </c>
      <c r="D28">
        <v>6000</v>
      </c>
    </row>
    <row r="29" spans="1:4" ht="15">
      <c r="A29" s="3">
        <f t="shared" si="0"/>
        <v>24</v>
      </c>
      <c r="B29" s="2" t="s">
        <v>69</v>
      </c>
      <c r="C29">
        <v>2720</v>
      </c>
      <c r="D29">
        <v>2720</v>
      </c>
    </row>
    <row r="30" spans="1:4" ht="15">
      <c r="A30" s="3">
        <f t="shared" si="0"/>
        <v>25</v>
      </c>
      <c r="B30" s="2" t="s">
        <v>70</v>
      </c>
      <c r="C30">
        <v>935.8</v>
      </c>
      <c r="D30">
        <v>935.8</v>
      </c>
    </row>
    <row r="31" spans="1:4" ht="15">
      <c r="A31" s="3">
        <f t="shared" si="0"/>
        <v>26</v>
      </c>
      <c r="B31" s="2" t="s">
        <v>71</v>
      </c>
      <c r="C31">
        <v>4200</v>
      </c>
      <c r="D31">
        <v>3900</v>
      </c>
    </row>
    <row r="32" spans="1:4" ht="15">
      <c r="A32" s="3">
        <f t="shared" si="0"/>
        <v>27</v>
      </c>
      <c r="B32" s="2" t="s">
        <v>72</v>
      </c>
      <c r="C32">
        <v>5000</v>
      </c>
      <c r="D32">
        <v>3000</v>
      </c>
    </row>
    <row r="33" spans="1:5" ht="15">
      <c r="A33" s="3">
        <f t="shared" si="0"/>
        <v>28</v>
      </c>
      <c r="B33" s="2" t="s">
        <v>73</v>
      </c>
      <c r="C33">
        <v>4100</v>
      </c>
      <c r="D33">
        <v>4100</v>
      </c>
      <c r="E33" t="s">
        <v>98</v>
      </c>
    </row>
    <row r="34" spans="1:4" ht="15">
      <c r="A34" s="3">
        <f t="shared" si="0"/>
        <v>29</v>
      </c>
      <c r="B34" s="2" t="s">
        <v>74</v>
      </c>
      <c r="C34">
        <v>7500</v>
      </c>
      <c r="D34">
        <v>7500</v>
      </c>
    </row>
    <row r="35" spans="1:4" ht="15">
      <c r="A35" s="3">
        <f t="shared" si="0"/>
        <v>30</v>
      </c>
      <c r="B35" s="2" t="s">
        <v>75</v>
      </c>
      <c r="C35">
        <v>4050</v>
      </c>
      <c r="D35">
        <v>4050</v>
      </c>
    </row>
    <row r="36" spans="1:5" ht="15">
      <c r="A36" s="3">
        <f t="shared" si="0"/>
        <v>31</v>
      </c>
      <c r="B36" s="2" t="s">
        <v>76</v>
      </c>
      <c r="C36">
        <v>25500</v>
      </c>
      <c r="E36" t="s">
        <v>98</v>
      </c>
    </row>
    <row r="37" spans="1:5" ht="15">
      <c r="A37" s="3">
        <f t="shared" si="0"/>
        <v>32</v>
      </c>
      <c r="B37" s="2" t="s">
        <v>77</v>
      </c>
      <c r="C37">
        <v>11400</v>
      </c>
      <c r="E37" t="s">
        <v>98</v>
      </c>
    </row>
    <row r="38" spans="1:4" ht="15">
      <c r="A38" s="3">
        <f t="shared" si="0"/>
        <v>33</v>
      </c>
      <c r="B38" s="2" t="s">
        <v>78</v>
      </c>
      <c r="C38">
        <v>11300</v>
      </c>
      <c r="D38">
        <v>11300</v>
      </c>
    </row>
    <row r="39" spans="1:4" ht="15">
      <c r="A39" s="3">
        <f t="shared" si="0"/>
        <v>34</v>
      </c>
      <c r="B39" s="2" t="s">
        <v>79</v>
      </c>
      <c r="C39">
        <v>2950</v>
      </c>
      <c r="D39">
        <v>2950</v>
      </c>
    </row>
    <row r="40" spans="1:4" ht="15">
      <c r="A40" s="3">
        <f t="shared" si="0"/>
        <v>35</v>
      </c>
      <c r="B40" s="2" t="s">
        <v>80</v>
      </c>
      <c r="C40">
        <v>40000</v>
      </c>
      <c r="D40">
        <v>20000</v>
      </c>
    </row>
    <row r="41" spans="1:2" ht="15">
      <c r="A41" s="3">
        <f t="shared" si="0"/>
        <v>36</v>
      </c>
      <c r="B41" s="2" t="s">
        <v>81</v>
      </c>
    </row>
    <row r="42" spans="1:5" ht="15">
      <c r="A42" s="3">
        <f t="shared" si="0"/>
        <v>37</v>
      </c>
      <c r="B42" s="2" t="s">
        <v>82</v>
      </c>
      <c r="D42">
        <v>6500</v>
      </c>
      <c r="E42" t="s">
        <v>98</v>
      </c>
    </row>
    <row r="43" spans="1:4" ht="15">
      <c r="A43" s="3">
        <f t="shared" si="0"/>
        <v>38</v>
      </c>
      <c r="B43" s="2" t="s">
        <v>83</v>
      </c>
      <c r="C43">
        <v>12000</v>
      </c>
      <c r="D43">
        <v>6000</v>
      </c>
    </row>
    <row r="44" spans="1:4" ht="15">
      <c r="A44" s="3">
        <f t="shared" si="0"/>
        <v>39</v>
      </c>
      <c r="B44" s="2" t="s">
        <v>84</v>
      </c>
      <c r="C44">
        <v>7600</v>
      </c>
      <c r="D44">
        <v>7600</v>
      </c>
    </row>
    <row r="45" spans="1:4" ht="15">
      <c r="A45" s="3">
        <f t="shared" si="0"/>
        <v>40</v>
      </c>
      <c r="B45" s="2" t="s">
        <v>85</v>
      </c>
      <c r="C45">
        <v>4800</v>
      </c>
      <c r="D45">
        <v>4800</v>
      </c>
    </row>
    <row r="46" spans="1:4" ht="15">
      <c r="A46" s="3">
        <f t="shared" si="0"/>
        <v>41</v>
      </c>
      <c r="B46" s="2" t="s">
        <v>86</v>
      </c>
      <c r="C46">
        <v>7000</v>
      </c>
      <c r="D46">
        <v>5000</v>
      </c>
    </row>
    <row r="47" spans="1:4" ht="15">
      <c r="A47" s="3">
        <f t="shared" si="0"/>
        <v>42</v>
      </c>
      <c r="B47" s="2" t="s">
        <v>87</v>
      </c>
      <c r="C47">
        <v>6000</v>
      </c>
      <c r="D47">
        <v>5000</v>
      </c>
    </row>
    <row r="48" spans="1:4" ht="15">
      <c r="A48" s="3">
        <f t="shared" si="0"/>
        <v>43</v>
      </c>
      <c r="B48" s="2" t="s">
        <v>88</v>
      </c>
      <c r="C48">
        <v>3400</v>
      </c>
      <c r="D48">
        <v>3400</v>
      </c>
    </row>
    <row r="49" spans="1:4" ht="15">
      <c r="A49" s="3">
        <f t="shared" si="0"/>
        <v>44</v>
      </c>
      <c r="B49" s="2" t="s">
        <v>89</v>
      </c>
      <c r="C49">
        <v>8000</v>
      </c>
      <c r="D49">
        <v>2000</v>
      </c>
    </row>
    <row r="50" spans="1:4" ht="15">
      <c r="A50" s="3">
        <f t="shared" si="0"/>
        <v>45</v>
      </c>
      <c r="B50" s="2" t="s">
        <v>90</v>
      </c>
      <c r="C50">
        <v>3450</v>
      </c>
      <c r="D50">
        <v>3450</v>
      </c>
    </row>
    <row r="51" spans="1:4" ht="15">
      <c r="A51" s="3">
        <f t="shared" si="0"/>
        <v>46</v>
      </c>
      <c r="B51" s="2" t="s">
        <v>91</v>
      </c>
      <c r="C51">
        <v>10600</v>
      </c>
      <c r="D51">
        <v>4600</v>
      </c>
    </row>
    <row r="52" spans="1:5" ht="15">
      <c r="A52" s="3">
        <f t="shared" si="0"/>
        <v>47</v>
      </c>
      <c r="B52" s="2" t="s">
        <v>92</v>
      </c>
      <c r="C52">
        <v>30300</v>
      </c>
      <c r="E52" t="s">
        <v>98</v>
      </c>
    </row>
    <row r="53" spans="1:5" ht="15">
      <c r="A53" s="3">
        <f t="shared" si="0"/>
        <v>48</v>
      </c>
      <c r="B53" s="2" t="s">
        <v>93</v>
      </c>
      <c r="C53">
        <v>12900</v>
      </c>
      <c r="E53" t="s">
        <v>98</v>
      </c>
    </row>
    <row r="55" spans="3:6" ht="15">
      <c r="C55">
        <f>SUM(C6:C54)</f>
        <v>491320.8</v>
      </c>
      <c r="D55">
        <f>SUM(D5:D54)</f>
        <v>313545.8</v>
      </c>
      <c r="F55" s="5" t="s">
        <v>100</v>
      </c>
    </row>
    <row r="59" spans="2:4" ht="14.25">
      <c r="B59" t="s">
        <v>101</v>
      </c>
      <c r="C59" s="1">
        <v>280551.5</v>
      </c>
      <c r="D59" s="1">
        <v>150651.5</v>
      </c>
    </row>
    <row r="60" spans="2:4" ht="14.25">
      <c r="B60" t="s">
        <v>102</v>
      </c>
      <c r="C60" s="1">
        <v>491320.8</v>
      </c>
      <c r="D60" s="1">
        <v>313545.8</v>
      </c>
    </row>
    <row r="61" spans="2:4" ht="15">
      <c r="B61" s="5" t="s">
        <v>103</v>
      </c>
      <c r="C61" s="6">
        <f>SUM(C59:C60)</f>
        <v>771872.3</v>
      </c>
      <c r="D61" s="6">
        <f>SUM(D59:D60)</f>
        <v>464197.3</v>
      </c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L28">
      <selection activeCell="W73" sqref="A1:W73"/>
    </sheetView>
  </sheetViews>
  <sheetFormatPr defaultColWidth="8.796875" defaultRowHeight="14.25"/>
  <cols>
    <col min="2" max="2" width="14" style="0" customWidth="1"/>
    <col min="3" max="3" width="47" style="4" customWidth="1"/>
    <col min="4" max="4" width="12.3984375" style="0" customWidth="1"/>
    <col min="5" max="5" width="9.69921875" style="0" customWidth="1"/>
    <col min="6" max="6" width="9.8984375" style="0" customWidth="1"/>
    <col min="8" max="8" width="9" style="5" customWidth="1"/>
    <col min="10" max="10" width="10.3984375" style="0" customWidth="1"/>
    <col min="11" max="11" width="10.69921875" style="0" customWidth="1"/>
    <col min="13" max="13" width="9" style="5" customWidth="1"/>
    <col min="14" max="14" width="10.19921875" style="0" customWidth="1"/>
    <col min="15" max="15" width="10.69921875" style="0" customWidth="1"/>
    <col min="16" max="16" width="10.19921875" style="0" customWidth="1"/>
    <col min="17" max="17" width="10.09765625" style="0" customWidth="1"/>
    <col min="18" max="18" width="10.09765625" style="5" customWidth="1"/>
    <col min="23" max="23" width="9" style="5" customWidth="1"/>
  </cols>
  <sheetData>
    <row r="1" spans="4:23" ht="15">
      <c r="D1" s="36" t="s">
        <v>104</v>
      </c>
      <c r="E1" s="36"/>
      <c r="F1" s="36"/>
      <c r="G1" s="36"/>
      <c r="H1" s="36"/>
      <c r="I1" s="36" t="s">
        <v>105</v>
      </c>
      <c r="J1" s="36"/>
      <c r="K1" s="36"/>
      <c r="L1" s="36"/>
      <c r="M1" s="10"/>
      <c r="N1" s="36" t="s">
        <v>106</v>
      </c>
      <c r="O1" s="36"/>
      <c r="P1" s="36"/>
      <c r="Q1" s="36"/>
      <c r="R1" s="10"/>
      <c r="S1" s="36" t="s">
        <v>107</v>
      </c>
      <c r="T1" s="36"/>
      <c r="U1" s="36"/>
      <c r="V1" s="36"/>
      <c r="W1" s="5" t="s">
        <v>108</v>
      </c>
    </row>
    <row r="2" spans="4:22" ht="48.75">
      <c r="D2" s="7" t="s">
        <v>109</v>
      </c>
      <c r="E2" s="7" t="s">
        <v>110</v>
      </c>
      <c r="F2" s="7" t="s">
        <v>111</v>
      </c>
      <c r="G2" s="7" t="s">
        <v>112</v>
      </c>
      <c r="H2" s="9" t="s">
        <v>100</v>
      </c>
      <c r="I2" s="7" t="s">
        <v>109</v>
      </c>
      <c r="J2" s="7" t="s">
        <v>110</v>
      </c>
      <c r="K2" s="7" t="s">
        <v>111</v>
      </c>
      <c r="L2" s="7" t="s">
        <v>112</v>
      </c>
      <c r="M2" s="9" t="s">
        <v>100</v>
      </c>
      <c r="N2" s="7" t="s">
        <v>109</v>
      </c>
      <c r="O2" s="7" t="s">
        <v>110</v>
      </c>
      <c r="P2" s="7" t="s">
        <v>111</v>
      </c>
      <c r="Q2" s="7" t="s">
        <v>112</v>
      </c>
      <c r="R2" s="9" t="s">
        <v>100</v>
      </c>
      <c r="S2" s="8" t="s">
        <v>109</v>
      </c>
      <c r="T2" s="8" t="s">
        <v>110</v>
      </c>
      <c r="U2" s="8" t="s">
        <v>111</v>
      </c>
      <c r="V2" s="8" t="s">
        <v>112</v>
      </c>
    </row>
    <row r="3" spans="1:23" ht="29.25">
      <c r="A3">
        <v>1</v>
      </c>
      <c r="B3" t="s">
        <v>5</v>
      </c>
      <c r="C3" s="4" t="s">
        <v>6</v>
      </c>
      <c r="D3">
        <v>3</v>
      </c>
      <c r="E3">
        <v>3</v>
      </c>
      <c r="F3">
        <v>4</v>
      </c>
      <c r="G3">
        <v>4</v>
      </c>
      <c r="H3" s="5">
        <f>SUM(D3:G3)</f>
        <v>14</v>
      </c>
      <c r="I3">
        <v>3</v>
      </c>
      <c r="J3">
        <v>3</v>
      </c>
      <c r="K3">
        <v>4</v>
      </c>
      <c r="L3">
        <v>4</v>
      </c>
      <c r="M3" s="5">
        <f>SUM(I3:L3)</f>
        <v>14</v>
      </c>
      <c r="N3">
        <v>3</v>
      </c>
      <c r="O3">
        <v>3</v>
      </c>
      <c r="P3">
        <v>4</v>
      </c>
      <c r="Q3">
        <v>4</v>
      </c>
      <c r="R3" s="5">
        <f>SUM(N3:Q3)</f>
        <v>14</v>
      </c>
      <c r="S3">
        <f>SUM(D3,I3,N3)</f>
        <v>9</v>
      </c>
      <c r="T3">
        <f>SUM(E3,J3,O3)</f>
        <v>9</v>
      </c>
      <c r="U3">
        <f>SUM(F3,K3,P3)</f>
        <v>12</v>
      </c>
      <c r="V3">
        <f>SUM(G3,L3,Q3)</f>
        <v>12</v>
      </c>
      <c r="W3" s="5">
        <f>SUM(S3:V3)</f>
        <v>42</v>
      </c>
    </row>
    <row r="4" spans="1:23" ht="15">
      <c r="A4">
        <v>2</v>
      </c>
      <c r="B4" t="s">
        <v>5</v>
      </c>
      <c r="C4" s="4" t="s">
        <v>11</v>
      </c>
      <c r="D4">
        <v>3</v>
      </c>
      <c r="E4">
        <v>3</v>
      </c>
      <c r="F4">
        <v>3</v>
      </c>
      <c r="G4">
        <v>3</v>
      </c>
      <c r="H4" s="5">
        <f aca="true" t="shared" si="0" ref="H4:H67">SUM(D4:G4)</f>
        <v>12</v>
      </c>
      <c r="I4">
        <v>3</v>
      </c>
      <c r="J4">
        <v>4</v>
      </c>
      <c r="K4">
        <v>2</v>
      </c>
      <c r="L4">
        <v>3</v>
      </c>
      <c r="M4" s="5">
        <f aca="true" t="shared" si="1" ref="M4:M67">SUM(I4:L4)</f>
        <v>12</v>
      </c>
      <c r="N4">
        <v>3</v>
      </c>
      <c r="O4">
        <v>3</v>
      </c>
      <c r="P4">
        <v>3</v>
      </c>
      <c r="Q4">
        <v>3</v>
      </c>
      <c r="R4" s="5">
        <f aca="true" t="shared" si="2" ref="R4:R67">SUM(N4:Q4)</f>
        <v>12</v>
      </c>
      <c r="S4">
        <f>SUM(D4,I4,N4)</f>
        <v>9</v>
      </c>
      <c r="T4">
        <f aca="true" t="shared" si="3" ref="T4:T15">SUM(E4,J4,O4)</f>
        <v>10</v>
      </c>
      <c r="U4">
        <f aca="true" t="shared" si="4" ref="U4:U67">SUM(F4,K4,P4)</f>
        <v>8</v>
      </c>
      <c r="V4">
        <f aca="true" t="shared" si="5" ref="V4:V67">SUM(G4,L4,Q4)</f>
        <v>9</v>
      </c>
      <c r="W4" s="5">
        <f aca="true" t="shared" si="6" ref="W4:W67">SUM(S4:V4)</f>
        <v>36</v>
      </c>
    </row>
    <row r="5" spans="1:23" ht="43.5">
      <c r="A5">
        <v>3</v>
      </c>
      <c r="B5" t="s">
        <v>9</v>
      </c>
      <c r="C5" s="4" t="s">
        <v>10</v>
      </c>
      <c r="D5">
        <v>4</v>
      </c>
      <c r="E5">
        <v>3</v>
      </c>
      <c r="F5">
        <v>4</v>
      </c>
      <c r="G5">
        <v>4</v>
      </c>
      <c r="H5" s="5">
        <f t="shared" si="0"/>
        <v>15</v>
      </c>
      <c r="I5">
        <v>5</v>
      </c>
      <c r="J5">
        <v>3</v>
      </c>
      <c r="K5">
        <v>4</v>
      </c>
      <c r="L5">
        <v>3</v>
      </c>
      <c r="M5" s="5">
        <f t="shared" si="1"/>
        <v>15</v>
      </c>
      <c r="N5">
        <v>4</v>
      </c>
      <c r="O5">
        <v>3</v>
      </c>
      <c r="P5">
        <v>4</v>
      </c>
      <c r="Q5">
        <v>2</v>
      </c>
      <c r="R5" s="5">
        <f t="shared" si="2"/>
        <v>13</v>
      </c>
      <c r="S5">
        <f aca="true" t="shared" si="7" ref="S5:S68">SUM(D5,I5,N5)</f>
        <v>13</v>
      </c>
      <c r="T5">
        <f t="shared" si="3"/>
        <v>9</v>
      </c>
      <c r="U5">
        <f t="shared" si="4"/>
        <v>12</v>
      </c>
      <c r="V5">
        <f t="shared" si="5"/>
        <v>9</v>
      </c>
      <c r="W5" s="5">
        <f t="shared" si="6"/>
        <v>43</v>
      </c>
    </row>
    <row r="6" spans="1:23" ht="15">
      <c r="A6">
        <v>4</v>
      </c>
      <c r="B6" t="s">
        <v>12</v>
      </c>
      <c r="C6" s="4" t="s">
        <v>13</v>
      </c>
      <c r="D6">
        <v>3</v>
      </c>
      <c r="E6">
        <v>2</v>
      </c>
      <c r="F6">
        <v>3</v>
      </c>
      <c r="G6">
        <v>3</v>
      </c>
      <c r="H6" s="5">
        <f t="shared" si="0"/>
        <v>11</v>
      </c>
      <c r="I6">
        <v>3</v>
      </c>
      <c r="J6">
        <v>2</v>
      </c>
      <c r="K6">
        <v>3</v>
      </c>
      <c r="L6">
        <v>3</v>
      </c>
      <c r="M6" s="5">
        <f t="shared" si="1"/>
        <v>11</v>
      </c>
      <c r="N6">
        <v>2</v>
      </c>
      <c r="O6">
        <v>4</v>
      </c>
      <c r="P6">
        <v>3</v>
      </c>
      <c r="Q6">
        <v>3</v>
      </c>
      <c r="R6" s="5">
        <f t="shared" si="2"/>
        <v>12</v>
      </c>
      <c r="S6">
        <f t="shared" si="7"/>
        <v>8</v>
      </c>
      <c r="T6">
        <f t="shared" si="3"/>
        <v>8</v>
      </c>
      <c r="U6">
        <f t="shared" si="4"/>
        <v>9</v>
      </c>
      <c r="V6">
        <f t="shared" si="5"/>
        <v>9</v>
      </c>
      <c r="W6" s="5">
        <f t="shared" si="6"/>
        <v>34</v>
      </c>
    </row>
    <row r="7" spans="1:23" ht="15">
      <c r="A7">
        <v>5</v>
      </c>
      <c r="B7" t="s">
        <v>14</v>
      </c>
      <c r="C7" s="4" t="s">
        <v>15</v>
      </c>
      <c r="D7">
        <v>3</v>
      </c>
      <c r="E7">
        <v>3</v>
      </c>
      <c r="F7">
        <v>4</v>
      </c>
      <c r="G7">
        <v>3</v>
      </c>
      <c r="H7" s="5">
        <f t="shared" si="0"/>
        <v>13</v>
      </c>
      <c r="I7">
        <v>2</v>
      </c>
      <c r="J7">
        <v>4</v>
      </c>
      <c r="K7">
        <v>5</v>
      </c>
      <c r="L7">
        <v>2</v>
      </c>
      <c r="M7" s="5">
        <f t="shared" si="1"/>
        <v>13</v>
      </c>
      <c r="N7">
        <v>4</v>
      </c>
      <c r="O7">
        <v>4</v>
      </c>
      <c r="P7">
        <v>4</v>
      </c>
      <c r="Q7">
        <v>2</v>
      </c>
      <c r="R7" s="5">
        <f t="shared" si="2"/>
        <v>14</v>
      </c>
      <c r="S7">
        <f t="shared" si="7"/>
        <v>9</v>
      </c>
      <c r="T7">
        <f t="shared" si="3"/>
        <v>11</v>
      </c>
      <c r="U7">
        <f t="shared" si="4"/>
        <v>13</v>
      </c>
      <c r="V7">
        <f t="shared" si="5"/>
        <v>7</v>
      </c>
      <c r="W7" s="5">
        <f t="shared" si="6"/>
        <v>40</v>
      </c>
    </row>
    <row r="8" spans="1:23" ht="15">
      <c r="A8">
        <v>6</v>
      </c>
      <c r="B8" t="s">
        <v>16</v>
      </c>
      <c r="C8" s="4" t="s">
        <v>17</v>
      </c>
      <c r="D8">
        <v>4</v>
      </c>
      <c r="E8">
        <v>4</v>
      </c>
      <c r="F8">
        <v>4</v>
      </c>
      <c r="G8">
        <v>4</v>
      </c>
      <c r="H8" s="5">
        <f t="shared" si="0"/>
        <v>16</v>
      </c>
      <c r="I8">
        <v>5</v>
      </c>
      <c r="J8">
        <v>3</v>
      </c>
      <c r="K8">
        <v>5</v>
      </c>
      <c r="L8">
        <v>2</v>
      </c>
      <c r="M8" s="5">
        <f t="shared" si="1"/>
        <v>15</v>
      </c>
      <c r="N8">
        <v>5</v>
      </c>
      <c r="O8">
        <v>4</v>
      </c>
      <c r="P8">
        <v>4</v>
      </c>
      <c r="Q8">
        <v>4</v>
      </c>
      <c r="R8" s="5">
        <f t="shared" si="2"/>
        <v>17</v>
      </c>
      <c r="S8">
        <f t="shared" si="7"/>
        <v>14</v>
      </c>
      <c r="T8">
        <f t="shared" si="3"/>
        <v>11</v>
      </c>
      <c r="U8">
        <f t="shared" si="4"/>
        <v>13</v>
      </c>
      <c r="V8">
        <f t="shared" si="5"/>
        <v>10</v>
      </c>
      <c r="W8" s="5">
        <f t="shared" si="6"/>
        <v>48</v>
      </c>
    </row>
    <row r="9" spans="1:23" ht="29.25">
      <c r="A9">
        <v>7</v>
      </c>
      <c r="B9" t="s">
        <v>16</v>
      </c>
      <c r="C9" s="4" t="s">
        <v>18</v>
      </c>
      <c r="D9">
        <v>3</v>
      </c>
      <c r="E9">
        <v>4</v>
      </c>
      <c r="F9">
        <v>3</v>
      </c>
      <c r="G9">
        <v>3</v>
      </c>
      <c r="H9" s="5">
        <f t="shared" si="0"/>
        <v>13</v>
      </c>
      <c r="I9">
        <v>4</v>
      </c>
      <c r="J9">
        <v>3</v>
      </c>
      <c r="K9">
        <v>4</v>
      </c>
      <c r="L9">
        <v>3</v>
      </c>
      <c r="M9" s="5">
        <f t="shared" si="1"/>
        <v>14</v>
      </c>
      <c r="N9">
        <v>3</v>
      </c>
      <c r="O9">
        <v>4</v>
      </c>
      <c r="P9">
        <v>3</v>
      </c>
      <c r="Q9">
        <v>3</v>
      </c>
      <c r="R9" s="5">
        <f t="shared" si="2"/>
        <v>13</v>
      </c>
      <c r="S9">
        <f t="shared" si="7"/>
        <v>10</v>
      </c>
      <c r="T9">
        <f t="shared" si="3"/>
        <v>11</v>
      </c>
      <c r="U9">
        <f t="shared" si="4"/>
        <v>10</v>
      </c>
      <c r="V9">
        <f t="shared" si="5"/>
        <v>9</v>
      </c>
      <c r="W9" s="5">
        <f t="shared" si="6"/>
        <v>40</v>
      </c>
    </row>
    <row r="10" spans="1:23" ht="15">
      <c r="A10">
        <v>8</v>
      </c>
      <c r="B10" t="s">
        <v>19</v>
      </c>
      <c r="C10" s="4" t="s">
        <v>20</v>
      </c>
      <c r="D10">
        <v>4</v>
      </c>
      <c r="E10">
        <v>4</v>
      </c>
      <c r="F10">
        <v>4</v>
      </c>
      <c r="G10">
        <v>4</v>
      </c>
      <c r="H10" s="5">
        <f t="shared" si="0"/>
        <v>16</v>
      </c>
      <c r="I10">
        <v>3</v>
      </c>
      <c r="J10">
        <v>4</v>
      </c>
      <c r="K10">
        <v>5</v>
      </c>
      <c r="L10">
        <v>4</v>
      </c>
      <c r="M10" s="5">
        <f t="shared" si="1"/>
        <v>16</v>
      </c>
      <c r="N10">
        <v>3</v>
      </c>
      <c r="O10">
        <v>4</v>
      </c>
      <c r="P10">
        <v>4</v>
      </c>
      <c r="Q10">
        <v>5</v>
      </c>
      <c r="R10" s="5">
        <f t="shared" si="2"/>
        <v>16</v>
      </c>
      <c r="S10">
        <f t="shared" si="7"/>
        <v>10</v>
      </c>
      <c r="T10">
        <f t="shared" si="3"/>
        <v>12</v>
      </c>
      <c r="U10">
        <f t="shared" si="4"/>
        <v>13</v>
      </c>
      <c r="V10">
        <f t="shared" si="5"/>
        <v>13</v>
      </c>
      <c r="W10" s="5">
        <f t="shared" si="6"/>
        <v>48</v>
      </c>
    </row>
    <row r="11" spans="1:23" ht="29.25">
      <c r="A11">
        <v>9</v>
      </c>
      <c r="B11" t="s">
        <v>21</v>
      </c>
      <c r="C11" s="4" t="s">
        <v>22</v>
      </c>
      <c r="D11">
        <v>4</v>
      </c>
      <c r="E11">
        <v>4</v>
      </c>
      <c r="F11">
        <v>4</v>
      </c>
      <c r="G11">
        <v>4</v>
      </c>
      <c r="H11" s="5">
        <f t="shared" si="0"/>
        <v>16</v>
      </c>
      <c r="I11">
        <v>5</v>
      </c>
      <c r="J11">
        <v>5</v>
      </c>
      <c r="K11">
        <v>3</v>
      </c>
      <c r="L11">
        <v>4</v>
      </c>
      <c r="M11" s="5">
        <f t="shared" si="1"/>
        <v>17</v>
      </c>
      <c r="N11">
        <v>5</v>
      </c>
      <c r="O11">
        <v>4</v>
      </c>
      <c r="P11">
        <v>4</v>
      </c>
      <c r="Q11">
        <v>4</v>
      </c>
      <c r="R11" s="5">
        <f t="shared" si="2"/>
        <v>17</v>
      </c>
      <c r="S11">
        <f t="shared" si="7"/>
        <v>14</v>
      </c>
      <c r="T11">
        <f t="shared" si="3"/>
        <v>13</v>
      </c>
      <c r="U11">
        <f t="shared" si="4"/>
        <v>11</v>
      </c>
      <c r="V11">
        <f t="shared" si="5"/>
        <v>12</v>
      </c>
      <c r="W11" s="5">
        <f t="shared" si="6"/>
        <v>50</v>
      </c>
    </row>
    <row r="12" spans="1:23" ht="15">
      <c r="A12">
        <v>10</v>
      </c>
      <c r="B12" t="s">
        <v>21</v>
      </c>
      <c r="C12" s="4" t="s">
        <v>23</v>
      </c>
      <c r="D12">
        <v>4</v>
      </c>
      <c r="E12">
        <v>4</v>
      </c>
      <c r="F12">
        <v>3</v>
      </c>
      <c r="G12">
        <v>3</v>
      </c>
      <c r="H12" s="5">
        <f t="shared" si="0"/>
        <v>14</v>
      </c>
      <c r="I12">
        <v>3</v>
      </c>
      <c r="J12">
        <v>5</v>
      </c>
      <c r="K12">
        <v>3</v>
      </c>
      <c r="L12">
        <v>3</v>
      </c>
      <c r="M12" s="5">
        <f t="shared" si="1"/>
        <v>14</v>
      </c>
      <c r="N12">
        <v>4</v>
      </c>
      <c r="O12">
        <v>4</v>
      </c>
      <c r="P12">
        <v>3</v>
      </c>
      <c r="Q12">
        <v>3</v>
      </c>
      <c r="R12" s="5">
        <f t="shared" si="2"/>
        <v>14</v>
      </c>
      <c r="S12">
        <f t="shared" si="7"/>
        <v>11</v>
      </c>
      <c r="T12">
        <f t="shared" si="3"/>
        <v>13</v>
      </c>
      <c r="U12">
        <f t="shared" si="4"/>
        <v>9</v>
      </c>
      <c r="V12">
        <f t="shared" si="5"/>
        <v>9</v>
      </c>
      <c r="W12" s="5">
        <f t="shared" si="6"/>
        <v>42</v>
      </c>
    </row>
    <row r="13" spans="1:23" ht="29.25">
      <c r="A13">
        <v>11</v>
      </c>
      <c r="B13" t="s">
        <v>24</v>
      </c>
      <c r="C13" s="4" t="s">
        <v>25</v>
      </c>
      <c r="D13">
        <v>3</v>
      </c>
      <c r="E13">
        <v>3</v>
      </c>
      <c r="F13">
        <v>3</v>
      </c>
      <c r="G13">
        <v>3</v>
      </c>
      <c r="H13" s="5">
        <f t="shared" si="0"/>
        <v>12</v>
      </c>
      <c r="I13">
        <v>4</v>
      </c>
      <c r="J13">
        <v>3</v>
      </c>
      <c r="K13">
        <v>5</v>
      </c>
      <c r="L13">
        <v>3</v>
      </c>
      <c r="M13" s="5">
        <f t="shared" si="1"/>
        <v>15</v>
      </c>
      <c r="N13">
        <v>3</v>
      </c>
      <c r="O13">
        <v>3</v>
      </c>
      <c r="P13">
        <v>3</v>
      </c>
      <c r="Q13">
        <v>4</v>
      </c>
      <c r="R13" s="5">
        <f t="shared" si="2"/>
        <v>13</v>
      </c>
      <c r="S13">
        <f t="shared" si="7"/>
        <v>10</v>
      </c>
      <c r="T13">
        <f t="shared" si="3"/>
        <v>9</v>
      </c>
      <c r="U13">
        <f t="shared" si="4"/>
        <v>11</v>
      </c>
      <c r="V13">
        <f t="shared" si="5"/>
        <v>10</v>
      </c>
      <c r="W13" s="5">
        <f t="shared" si="6"/>
        <v>40</v>
      </c>
    </row>
    <row r="14" spans="1:23" ht="15">
      <c r="A14">
        <v>12</v>
      </c>
      <c r="B14" t="s">
        <v>26</v>
      </c>
      <c r="C14" s="4" t="s">
        <v>27</v>
      </c>
      <c r="D14">
        <v>4</v>
      </c>
      <c r="E14">
        <v>4</v>
      </c>
      <c r="F14">
        <v>4</v>
      </c>
      <c r="G14">
        <v>3</v>
      </c>
      <c r="H14" s="5">
        <f t="shared" si="0"/>
        <v>15</v>
      </c>
      <c r="I14">
        <v>3</v>
      </c>
      <c r="J14">
        <v>5</v>
      </c>
      <c r="K14">
        <v>4</v>
      </c>
      <c r="L14">
        <v>3</v>
      </c>
      <c r="M14" s="5">
        <f t="shared" si="1"/>
        <v>15</v>
      </c>
      <c r="N14">
        <v>4</v>
      </c>
      <c r="O14">
        <v>5</v>
      </c>
      <c r="P14">
        <v>4</v>
      </c>
      <c r="Q14">
        <v>3</v>
      </c>
      <c r="R14" s="5">
        <f t="shared" si="2"/>
        <v>16</v>
      </c>
      <c r="S14">
        <f t="shared" si="7"/>
        <v>11</v>
      </c>
      <c r="T14">
        <f t="shared" si="3"/>
        <v>14</v>
      </c>
      <c r="U14">
        <f t="shared" si="4"/>
        <v>12</v>
      </c>
      <c r="V14">
        <f t="shared" si="5"/>
        <v>9</v>
      </c>
      <c r="W14" s="5">
        <f t="shared" si="6"/>
        <v>46</v>
      </c>
    </row>
    <row r="15" spans="1:23" ht="15">
      <c r="A15">
        <v>13</v>
      </c>
      <c r="B15" t="s">
        <v>26</v>
      </c>
      <c r="C15" s="4" t="s">
        <v>28</v>
      </c>
      <c r="D15">
        <v>5</v>
      </c>
      <c r="E15">
        <v>4</v>
      </c>
      <c r="F15">
        <v>4</v>
      </c>
      <c r="G15">
        <v>5</v>
      </c>
      <c r="H15" s="5">
        <f t="shared" si="0"/>
        <v>18</v>
      </c>
      <c r="I15">
        <v>3</v>
      </c>
      <c r="J15">
        <v>5</v>
      </c>
      <c r="K15">
        <v>5</v>
      </c>
      <c r="L15">
        <v>5</v>
      </c>
      <c r="M15" s="5">
        <f t="shared" si="1"/>
        <v>18</v>
      </c>
      <c r="N15">
        <v>4</v>
      </c>
      <c r="O15">
        <v>5</v>
      </c>
      <c r="P15">
        <v>5</v>
      </c>
      <c r="Q15">
        <v>4</v>
      </c>
      <c r="R15" s="5">
        <f t="shared" si="2"/>
        <v>18</v>
      </c>
      <c r="S15">
        <f t="shared" si="7"/>
        <v>12</v>
      </c>
      <c r="T15">
        <f t="shared" si="3"/>
        <v>14</v>
      </c>
      <c r="U15">
        <f t="shared" si="4"/>
        <v>14</v>
      </c>
      <c r="V15">
        <f t="shared" si="5"/>
        <v>14</v>
      </c>
      <c r="W15" s="5">
        <f t="shared" si="6"/>
        <v>54</v>
      </c>
    </row>
    <row r="16" spans="1:23" ht="15">
      <c r="A16">
        <v>14</v>
      </c>
      <c r="B16" t="s">
        <v>16</v>
      </c>
      <c r="C16" s="4" t="s">
        <v>29</v>
      </c>
      <c r="D16">
        <v>3</v>
      </c>
      <c r="E16">
        <v>3</v>
      </c>
      <c r="F16">
        <v>4</v>
      </c>
      <c r="G16">
        <v>3</v>
      </c>
      <c r="H16" s="5">
        <f t="shared" si="0"/>
        <v>13</v>
      </c>
      <c r="I16">
        <v>4</v>
      </c>
      <c r="J16">
        <v>4</v>
      </c>
      <c r="K16">
        <v>5</v>
      </c>
      <c r="L16">
        <v>5</v>
      </c>
      <c r="M16" s="5">
        <f t="shared" si="1"/>
        <v>18</v>
      </c>
      <c r="N16">
        <v>3</v>
      </c>
      <c r="O16">
        <v>3</v>
      </c>
      <c r="P16">
        <v>3</v>
      </c>
      <c r="Q16">
        <v>3</v>
      </c>
      <c r="R16" s="5">
        <f t="shared" si="2"/>
        <v>12</v>
      </c>
      <c r="S16">
        <f t="shared" si="7"/>
        <v>10</v>
      </c>
      <c r="T16">
        <f>SUM(E16,J16,O16)</f>
        <v>10</v>
      </c>
      <c r="U16">
        <f t="shared" si="4"/>
        <v>12</v>
      </c>
      <c r="V16">
        <f t="shared" si="5"/>
        <v>11</v>
      </c>
      <c r="W16" s="5">
        <f t="shared" si="6"/>
        <v>43</v>
      </c>
    </row>
    <row r="17" spans="1:23" ht="57.75">
      <c r="A17">
        <v>15</v>
      </c>
      <c r="B17" t="s">
        <v>30</v>
      </c>
      <c r="C17" s="4" t="s">
        <v>39</v>
      </c>
      <c r="D17">
        <v>4</v>
      </c>
      <c r="E17">
        <v>4</v>
      </c>
      <c r="F17">
        <v>4</v>
      </c>
      <c r="G17">
        <v>3</v>
      </c>
      <c r="H17" s="5">
        <f t="shared" si="0"/>
        <v>15</v>
      </c>
      <c r="I17">
        <v>3</v>
      </c>
      <c r="J17">
        <v>5</v>
      </c>
      <c r="K17">
        <v>2</v>
      </c>
      <c r="L17">
        <v>3</v>
      </c>
      <c r="M17" s="5">
        <f t="shared" si="1"/>
        <v>13</v>
      </c>
      <c r="N17">
        <v>4</v>
      </c>
      <c r="O17">
        <v>4</v>
      </c>
      <c r="P17">
        <v>3</v>
      </c>
      <c r="Q17">
        <v>4</v>
      </c>
      <c r="R17" s="5">
        <f t="shared" si="2"/>
        <v>15</v>
      </c>
      <c r="S17">
        <f t="shared" si="7"/>
        <v>11</v>
      </c>
      <c r="T17">
        <f aca="true" t="shared" si="8" ref="T17:T72">SUM(E17,J17,O17)</f>
        <v>13</v>
      </c>
      <c r="U17">
        <f t="shared" si="4"/>
        <v>9</v>
      </c>
      <c r="V17">
        <f t="shared" si="5"/>
        <v>10</v>
      </c>
      <c r="W17" s="5">
        <f t="shared" si="6"/>
        <v>43</v>
      </c>
    </row>
    <row r="18" spans="1:23" ht="43.5">
      <c r="A18">
        <v>16</v>
      </c>
      <c r="B18" t="s">
        <v>31</v>
      </c>
      <c r="C18" s="4" t="s">
        <v>32</v>
      </c>
      <c r="D18">
        <v>4</v>
      </c>
      <c r="E18">
        <v>4</v>
      </c>
      <c r="F18">
        <v>3</v>
      </c>
      <c r="G18">
        <v>3</v>
      </c>
      <c r="H18" s="5">
        <f t="shared" si="0"/>
        <v>14</v>
      </c>
      <c r="I18">
        <v>3</v>
      </c>
      <c r="J18">
        <v>4</v>
      </c>
      <c r="K18">
        <v>4</v>
      </c>
      <c r="L18">
        <v>3</v>
      </c>
      <c r="M18" s="5">
        <f t="shared" si="1"/>
        <v>14</v>
      </c>
      <c r="N18">
        <v>4</v>
      </c>
      <c r="O18">
        <v>3</v>
      </c>
      <c r="P18">
        <v>3</v>
      </c>
      <c r="Q18">
        <v>3</v>
      </c>
      <c r="R18" s="5">
        <f t="shared" si="2"/>
        <v>13</v>
      </c>
      <c r="S18">
        <f t="shared" si="7"/>
        <v>11</v>
      </c>
      <c r="T18">
        <f t="shared" si="8"/>
        <v>11</v>
      </c>
      <c r="U18">
        <f t="shared" si="4"/>
        <v>10</v>
      </c>
      <c r="V18">
        <f t="shared" si="5"/>
        <v>9</v>
      </c>
      <c r="W18" s="5">
        <f t="shared" si="6"/>
        <v>41</v>
      </c>
    </row>
    <row r="19" spans="1:23" ht="29.25">
      <c r="A19">
        <v>17</v>
      </c>
      <c r="B19" t="s">
        <v>31</v>
      </c>
      <c r="C19" s="4" t="s">
        <v>33</v>
      </c>
      <c r="D19">
        <v>3</v>
      </c>
      <c r="E19">
        <v>4</v>
      </c>
      <c r="F19">
        <v>3</v>
      </c>
      <c r="G19">
        <v>3</v>
      </c>
      <c r="H19" s="5">
        <f t="shared" si="0"/>
        <v>13</v>
      </c>
      <c r="I19">
        <v>1</v>
      </c>
      <c r="J19">
        <v>2</v>
      </c>
      <c r="K19">
        <v>2</v>
      </c>
      <c r="L19">
        <v>4</v>
      </c>
      <c r="M19" s="5">
        <f t="shared" si="1"/>
        <v>9</v>
      </c>
      <c r="N19">
        <v>2</v>
      </c>
      <c r="O19">
        <v>4</v>
      </c>
      <c r="P19">
        <v>3</v>
      </c>
      <c r="Q19">
        <v>4</v>
      </c>
      <c r="R19" s="5">
        <f t="shared" si="2"/>
        <v>13</v>
      </c>
      <c r="S19">
        <f t="shared" si="7"/>
        <v>6</v>
      </c>
      <c r="T19">
        <f t="shared" si="8"/>
        <v>10</v>
      </c>
      <c r="U19">
        <f t="shared" si="4"/>
        <v>8</v>
      </c>
      <c r="V19">
        <f t="shared" si="5"/>
        <v>11</v>
      </c>
      <c r="W19" s="5">
        <f t="shared" si="6"/>
        <v>35</v>
      </c>
    </row>
    <row r="20" spans="1:23" ht="29.25">
      <c r="A20">
        <v>18</v>
      </c>
      <c r="B20" t="s">
        <v>34</v>
      </c>
      <c r="C20" s="4" t="s">
        <v>35</v>
      </c>
      <c r="D20">
        <v>3</v>
      </c>
      <c r="E20">
        <v>4</v>
      </c>
      <c r="F20">
        <v>4</v>
      </c>
      <c r="G20">
        <v>3</v>
      </c>
      <c r="H20" s="5">
        <f t="shared" si="0"/>
        <v>14</v>
      </c>
      <c r="I20">
        <v>2</v>
      </c>
      <c r="J20">
        <v>2</v>
      </c>
      <c r="K20">
        <v>5</v>
      </c>
      <c r="L20">
        <v>5</v>
      </c>
      <c r="M20" s="5">
        <f t="shared" si="1"/>
        <v>14</v>
      </c>
      <c r="N20">
        <v>3</v>
      </c>
      <c r="O20">
        <v>3</v>
      </c>
      <c r="P20">
        <v>4</v>
      </c>
      <c r="Q20">
        <v>3</v>
      </c>
      <c r="R20" s="5">
        <f t="shared" si="2"/>
        <v>13</v>
      </c>
      <c r="S20">
        <f t="shared" si="7"/>
        <v>8</v>
      </c>
      <c r="T20">
        <f t="shared" si="8"/>
        <v>9</v>
      </c>
      <c r="U20">
        <f t="shared" si="4"/>
        <v>13</v>
      </c>
      <c r="V20">
        <f t="shared" si="5"/>
        <v>11</v>
      </c>
      <c r="W20" s="5">
        <f t="shared" si="6"/>
        <v>41</v>
      </c>
    </row>
    <row r="21" spans="1:23" ht="29.25">
      <c r="A21">
        <v>19</v>
      </c>
      <c r="B21" t="s">
        <v>36</v>
      </c>
      <c r="C21" s="4" t="s">
        <v>37</v>
      </c>
      <c r="D21">
        <v>2</v>
      </c>
      <c r="E21">
        <v>2</v>
      </c>
      <c r="F21">
        <v>3</v>
      </c>
      <c r="G21">
        <v>3</v>
      </c>
      <c r="H21" s="5">
        <f t="shared" si="0"/>
        <v>10</v>
      </c>
      <c r="I21">
        <v>2</v>
      </c>
      <c r="J21">
        <v>2</v>
      </c>
      <c r="K21">
        <v>3</v>
      </c>
      <c r="L21">
        <v>3</v>
      </c>
      <c r="M21" s="5">
        <f t="shared" si="1"/>
        <v>10</v>
      </c>
      <c r="N21">
        <v>2</v>
      </c>
      <c r="O21">
        <v>2</v>
      </c>
      <c r="P21">
        <v>3</v>
      </c>
      <c r="Q21">
        <v>2</v>
      </c>
      <c r="R21" s="5">
        <f t="shared" si="2"/>
        <v>9</v>
      </c>
      <c r="S21">
        <f t="shared" si="7"/>
        <v>6</v>
      </c>
      <c r="T21">
        <f t="shared" si="8"/>
        <v>6</v>
      </c>
      <c r="U21">
        <f t="shared" si="4"/>
        <v>9</v>
      </c>
      <c r="V21">
        <f t="shared" si="5"/>
        <v>8</v>
      </c>
      <c r="W21" s="5">
        <f t="shared" si="6"/>
        <v>29</v>
      </c>
    </row>
    <row r="22" spans="1:23" ht="57.75">
      <c r="A22">
        <v>20</v>
      </c>
      <c r="B22" t="s">
        <v>40</v>
      </c>
      <c r="C22" s="4" t="s">
        <v>38</v>
      </c>
      <c r="D22">
        <v>4</v>
      </c>
      <c r="E22">
        <v>4</v>
      </c>
      <c r="F22">
        <v>4</v>
      </c>
      <c r="G22">
        <v>3</v>
      </c>
      <c r="H22" s="5">
        <f t="shared" si="0"/>
        <v>15</v>
      </c>
      <c r="I22">
        <v>4</v>
      </c>
      <c r="J22">
        <v>5</v>
      </c>
      <c r="K22">
        <v>4</v>
      </c>
      <c r="L22">
        <v>4</v>
      </c>
      <c r="M22" s="5">
        <f t="shared" si="1"/>
        <v>17</v>
      </c>
      <c r="N22">
        <v>4</v>
      </c>
      <c r="O22">
        <v>4</v>
      </c>
      <c r="P22">
        <v>4</v>
      </c>
      <c r="Q22">
        <v>4</v>
      </c>
      <c r="R22" s="5">
        <f t="shared" si="2"/>
        <v>16</v>
      </c>
      <c r="S22">
        <f t="shared" si="7"/>
        <v>12</v>
      </c>
      <c r="T22">
        <f t="shared" si="8"/>
        <v>13</v>
      </c>
      <c r="U22">
        <f t="shared" si="4"/>
        <v>12</v>
      </c>
      <c r="V22">
        <f t="shared" si="5"/>
        <v>11</v>
      </c>
      <c r="W22" s="5">
        <f t="shared" si="6"/>
        <v>48</v>
      </c>
    </row>
    <row r="23" spans="1:23" ht="43.5">
      <c r="A23">
        <v>21</v>
      </c>
      <c r="B23" t="s">
        <v>41</v>
      </c>
      <c r="C23" s="4" t="s">
        <v>42</v>
      </c>
      <c r="D23">
        <v>3</v>
      </c>
      <c r="E23">
        <v>3</v>
      </c>
      <c r="F23">
        <v>3</v>
      </c>
      <c r="G23">
        <v>3</v>
      </c>
      <c r="H23" s="5">
        <f t="shared" si="0"/>
        <v>12</v>
      </c>
      <c r="I23">
        <v>4</v>
      </c>
      <c r="J23">
        <v>3</v>
      </c>
      <c r="K23">
        <v>2</v>
      </c>
      <c r="L23">
        <v>4</v>
      </c>
      <c r="M23" s="5">
        <f t="shared" si="1"/>
        <v>13</v>
      </c>
      <c r="N23">
        <v>3</v>
      </c>
      <c r="O23">
        <v>3</v>
      </c>
      <c r="P23">
        <v>3</v>
      </c>
      <c r="Q23">
        <v>3</v>
      </c>
      <c r="R23" s="5">
        <f t="shared" si="2"/>
        <v>12</v>
      </c>
      <c r="S23">
        <f t="shared" si="7"/>
        <v>10</v>
      </c>
      <c r="T23">
        <f t="shared" si="8"/>
        <v>9</v>
      </c>
      <c r="U23">
        <f t="shared" si="4"/>
        <v>8</v>
      </c>
      <c r="V23">
        <f t="shared" si="5"/>
        <v>10</v>
      </c>
      <c r="W23" s="5">
        <f t="shared" si="6"/>
        <v>37</v>
      </c>
    </row>
    <row r="24" spans="1:23" ht="29.25">
      <c r="A24">
        <v>22</v>
      </c>
      <c r="B24" t="s">
        <v>43</v>
      </c>
      <c r="C24" s="4" t="s">
        <v>44</v>
      </c>
      <c r="D24">
        <v>3</v>
      </c>
      <c r="E24">
        <v>3</v>
      </c>
      <c r="F24">
        <v>4</v>
      </c>
      <c r="G24">
        <v>4</v>
      </c>
      <c r="H24" s="5">
        <f t="shared" si="0"/>
        <v>14</v>
      </c>
      <c r="I24">
        <v>4</v>
      </c>
      <c r="J24">
        <v>3</v>
      </c>
      <c r="K24">
        <v>2</v>
      </c>
      <c r="L24">
        <v>4</v>
      </c>
      <c r="M24" s="5">
        <f t="shared" si="1"/>
        <v>13</v>
      </c>
      <c r="N24">
        <v>3</v>
      </c>
      <c r="O24">
        <v>3</v>
      </c>
      <c r="P24">
        <v>3</v>
      </c>
      <c r="Q24">
        <v>4</v>
      </c>
      <c r="R24" s="5">
        <f t="shared" si="2"/>
        <v>13</v>
      </c>
      <c r="S24">
        <f t="shared" si="7"/>
        <v>10</v>
      </c>
      <c r="T24">
        <f t="shared" si="8"/>
        <v>9</v>
      </c>
      <c r="U24">
        <f t="shared" si="4"/>
        <v>9</v>
      </c>
      <c r="V24">
        <f t="shared" si="5"/>
        <v>12</v>
      </c>
      <c r="W24" s="5">
        <f t="shared" si="6"/>
        <v>40</v>
      </c>
    </row>
    <row r="25" spans="3:23" ht="15">
      <c r="C25" s="2" t="s">
        <v>46</v>
      </c>
      <c r="D25">
        <v>4</v>
      </c>
      <c r="E25">
        <v>4</v>
      </c>
      <c r="F25">
        <v>4</v>
      </c>
      <c r="G25">
        <v>4</v>
      </c>
      <c r="H25" s="5">
        <f t="shared" si="0"/>
        <v>16</v>
      </c>
      <c r="I25">
        <v>3</v>
      </c>
      <c r="J25">
        <v>5</v>
      </c>
      <c r="K25">
        <v>5</v>
      </c>
      <c r="L25">
        <v>3</v>
      </c>
      <c r="M25" s="5">
        <f t="shared" si="1"/>
        <v>16</v>
      </c>
      <c r="N25">
        <v>4</v>
      </c>
      <c r="O25">
        <v>4</v>
      </c>
      <c r="P25">
        <v>4</v>
      </c>
      <c r="Q25">
        <v>4</v>
      </c>
      <c r="R25" s="5">
        <f t="shared" si="2"/>
        <v>16</v>
      </c>
      <c r="S25">
        <f t="shared" si="7"/>
        <v>11</v>
      </c>
      <c r="T25">
        <f t="shared" si="8"/>
        <v>13</v>
      </c>
      <c r="U25">
        <f t="shared" si="4"/>
        <v>13</v>
      </c>
      <c r="V25">
        <f t="shared" si="5"/>
        <v>11</v>
      </c>
      <c r="W25" s="5">
        <f t="shared" si="6"/>
        <v>48</v>
      </c>
    </row>
    <row r="26" spans="3:23" ht="15">
      <c r="C26" s="2" t="s">
        <v>47</v>
      </c>
      <c r="D26">
        <v>3</v>
      </c>
      <c r="E26">
        <v>3</v>
      </c>
      <c r="F26">
        <v>3</v>
      </c>
      <c r="G26">
        <v>3</v>
      </c>
      <c r="H26" s="5">
        <f t="shared" si="0"/>
        <v>12</v>
      </c>
      <c r="I26">
        <v>3</v>
      </c>
      <c r="J26">
        <v>4</v>
      </c>
      <c r="K26">
        <v>5</v>
      </c>
      <c r="L26">
        <v>3</v>
      </c>
      <c r="M26" s="5">
        <f t="shared" si="1"/>
        <v>15</v>
      </c>
      <c r="N26">
        <v>3</v>
      </c>
      <c r="O26">
        <v>3</v>
      </c>
      <c r="P26">
        <v>4</v>
      </c>
      <c r="Q26">
        <v>3</v>
      </c>
      <c r="R26" s="5">
        <f t="shared" si="2"/>
        <v>13</v>
      </c>
      <c r="S26">
        <f t="shared" si="7"/>
        <v>9</v>
      </c>
      <c r="T26">
        <f t="shared" si="8"/>
        <v>10</v>
      </c>
      <c r="U26">
        <f t="shared" si="4"/>
        <v>12</v>
      </c>
      <c r="V26">
        <f t="shared" si="5"/>
        <v>9</v>
      </c>
      <c r="W26" s="5">
        <f t="shared" si="6"/>
        <v>40</v>
      </c>
    </row>
    <row r="27" spans="3:23" ht="15">
      <c r="C27" s="2" t="s">
        <v>48</v>
      </c>
      <c r="D27">
        <v>4</v>
      </c>
      <c r="E27">
        <v>2</v>
      </c>
      <c r="F27">
        <v>4</v>
      </c>
      <c r="G27">
        <v>3</v>
      </c>
      <c r="H27" s="5">
        <f t="shared" si="0"/>
        <v>13</v>
      </c>
      <c r="I27">
        <v>4</v>
      </c>
      <c r="J27">
        <v>4</v>
      </c>
      <c r="K27">
        <v>5</v>
      </c>
      <c r="L27">
        <v>4</v>
      </c>
      <c r="M27" s="5">
        <f t="shared" si="1"/>
        <v>17</v>
      </c>
      <c r="N27">
        <v>4</v>
      </c>
      <c r="O27">
        <v>4</v>
      </c>
      <c r="P27">
        <v>4</v>
      </c>
      <c r="Q27">
        <v>4</v>
      </c>
      <c r="R27" s="5">
        <f t="shared" si="2"/>
        <v>16</v>
      </c>
      <c r="S27">
        <f t="shared" si="7"/>
        <v>12</v>
      </c>
      <c r="T27">
        <f t="shared" si="8"/>
        <v>10</v>
      </c>
      <c r="U27">
        <f t="shared" si="4"/>
        <v>13</v>
      </c>
      <c r="V27">
        <f t="shared" si="5"/>
        <v>11</v>
      </c>
      <c r="W27" s="5">
        <f t="shared" si="6"/>
        <v>46</v>
      </c>
    </row>
    <row r="28" spans="3:23" ht="15">
      <c r="C28" s="2" t="s">
        <v>49</v>
      </c>
      <c r="D28">
        <v>3</v>
      </c>
      <c r="E28">
        <v>4</v>
      </c>
      <c r="F28">
        <v>4</v>
      </c>
      <c r="G28">
        <v>3</v>
      </c>
      <c r="H28" s="5">
        <f t="shared" si="0"/>
        <v>14</v>
      </c>
      <c r="I28">
        <v>3</v>
      </c>
      <c r="J28">
        <v>4</v>
      </c>
      <c r="K28">
        <v>5</v>
      </c>
      <c r="L28">
        <v>4</v>
      </c>
      <c r="M28" s="5">
        <f t="shared" si="1"/>
        <v>16</v>
      </c>
      <c r="N28">
        <v>3</v>
      </c>
      <c r="O28">
        <v>4</v>
      </c>
      <c r="P28">
        <v>4</v>
      </c>
      <c r="Q28">
        <v>3</v>
      </c>
      <c r="R28" s="5">
        <f t="shared" si="2"/>
        <v>14</v>
      </c>
      <c r="S28">
        <f t="shared" si="7"/>
        <v>9</v>
      </c>
      <c r="T28">
        <f t="shared" si="8"/>
        <v>12</v>
      </c>
      <c r="U28">
        <f t="shared" si="4"/>
        <v>13</v>
      </c>
      <c r="V28">
        <f t="shared" si="5"/>
        <v>10</v>
      </c>
      <c r="W28" s="5">
        <f t="shared" si="6"/>
        <v>44</v>
      </c>
    </row>
    <row r="29" spans="3:23" ht="15">
      <c r="C29" s="2" t="s">
        <v>50</v>
      </c>
      <c r="D29">
        <v>5</v>
      </c>
      <c r="E29">
        <v>4</v>
      </c>
      <c r="F29">
        <v>4</v>
      </c>
      <c r="G29">
        <v>4</v>
      </c>
      <c r="H29" s="5">
        <f t="shared" si="0"/>
        <v>17</v>
      </c>
      <c r="I29">
        <v>4</v>
      </c>
      <c r="J29">
        <v>5</v>
      </c>
      <c r="K29">
        <v>5</v>
      </c>
      <c r="L29">
        <v>4</v>
      </c>
      <c r="M29" s="5">
        <f t="shared" si="1"/>
        <v>18</v>
      </c>
      <c r="N29">
        <v>5</v>
      </c>
      <c r="O29">
        <v>5</v>
      </c>
      <c r="P29">
        <v>5</v>
      </c>
      <c r="Q29">
        <v>4</v>
      </c>
      <c r="R29" s="5">
        <f t="shared" si="2"/>
        <v>19</v>
      </c>
      <c r="S29">
        <f t="shared" si="7"/>
        <v>14</v>
      </c>
      <c r="T29">
        <f t="shared" si="8"/>
        <v>14</v>
      </c>
      <c r="U29">
        <f t="shared" si="4"/>
        <v>14</v>
      </c>
      <c r="V29">
        <f t="shared" si="5"/>
        <v>12</v>
      </c>
      <c r="W29" s="5">
        <f t="shared" si="6"/>
        <v>54</v>
      </c>
    </row>
    <row r="30" spans="3:23" ht="15">
      <c r="C30" s="2" t="s">
        <v>51</v>
      </c>
      <c r="D30">
        <v>3</v>
      </c>
      <c r="E30">
        <v>3</v>
      </c>
      <c r="F30">
        <v>4</v>
      </c>
      <c r="G30">
        <v>3</v>
      </c>
      <c r="H30" s="5">
        <f t="shared" si="0"/>
        <v>13</v>
      </c>
      <c r="I30">
        <v>4</v>
      </c>
      <c r="J30">
        <v>5</v>
      </c>
      <c r="K30">
        <v>5</v>
      </c>
      <c r="L30">
        <v>5</v>
      </c>
      <c r="M30" s="5">
        <f t="shared" si="1"/>
        <v>19</v>
      </c>
      <c r="N30">
        <v>3</v>
      </c>
      <c r="O30">
        <v>4</v>
      </c>
      <c r="P30">
        <v>4</v>
      </c>
      <c r="Q30">
        <v>4</v>
      </c>
      <c r="R30" s="5">
        <f t="shared" si="2"/>
        <v>15</v>
      </c>
      <c r="S30">
        <f t="shared" si="7"/>
        <v>10</v>
      </c>
      <c r="T30">
        <f t="shared" si="8"/>
        <v>12</v>
      </c>
      <c r="U30">
        <f t="shared" si="4"/>
        <v>13</v>
      </c>
      <c r="V30">
        <f t="shared" si="5"/>
        <v>12</v>
      </c>
      <c r="W30" s="5">
        <f t="shared" si="6"/>
        <v>47</v>
      </c>
    </row>
    <row r="31" spans="3:23" ht="15">
      <c r="C31" s="2" t="s">
        <v>52</v>
      </c>
      <c r="D31">
        <v>4</v>
      </c>
      <c r="E31">
        <v>5</v>
      </c>
      <c r="F31">
        <v>4</v>
      </c>
      <c r="G31">
        <v>3</v>
      </c>
      <c r="H31" s="5">
        <f t="shared" si="0"/>
        <v>16</v>
      </c>
      <c r="I31">
        <v>4</v>
      </c>
      <c r="J31">
        <v>5</v>
      </c>
      <c r="K31">
        <v>4</v>
      </c>
      <c r="L31">
        <v>4</v>
      </c>
      <c r="M31" s="5">
        <f t="shared" si="1"/>
        <v>17</v>
      </c>
      <c r="N31">
        <v>4</v>
      </c>
      <c r="O31">
        <v>5</v>
      </c>
      <c r="P31">
        <v>4</v>
      </c>
      <c r="Q31">
        <v>4</v>
      </c>
      <c r="R31" s="5">
        <f t="shared" si="2"/>
        <v>17</v>
      </c>
      <c r="S31">
        <f t="shared" si="7"/>
        <v>12</v>
      </c>
      <c r="T31">
        <f t="shared" si="8"/>
        <v>15</v>
      </c>
      <c r="U31">
        <f t="shared" si="4"/>
        <v>12</v>
      </c>
      <c r="V31">
        <f t="shared" si="5"/>
        <v>11</v>
      </c>
      <c r="W31" s="5">
        <f t="shared" si="6"/>
        <v>50</v>
      </c>
    </row>
    <row r="32" spans="3:23" ht="15">
      <c r="C32" s="2" t="s">
        <v>53</v>
      </c>
      <c r="D32">
        <v>5</v>
      </c>
      <c r="E32">
        <v>4</v>
      </c>
      <c r="F32">
        <v>4</v>
      </c>
      <c r="G32">
        <v>3</v>
      </c>
      <c r="H32" s="5">
        <f t="shared" si="0"/>
        <v>16</v>
      </c>
      <c r="I32">
        <v>5</v>
      </c>
      <c r="J32">
        <v>4</v>
      </c>
      <c r="K32">
        <v>5</v>
      </c>
      <c r="L32">
        <v>3</v>
      </c>
      <c r="M32" s="5">
        <f t="shared" si="1"/>
        <v>17</v>
      </c>
      <c r="N32">
        <v>5</v>
      </c>
      <c r="O32">
        <v>4</v>
      </c>
      <c r="P32">
        <v>4</v>
      </c>
      <c r="Q32">
        <v>4</v>
      </c>
      <c r="R32" s="5">
        <f t="shared" si="2"/>
        <v>17</v>
      </c>
      <c r="S32">
        <f t="shared" si="7"/>
        <v>15</v>
      </c>
      <c r="T32">
        <f t="shared" si="8"/>
        <v>12</v>
      </c>
      <c r="U32">
        <f t="shared" si="4"/>
        <v>13</v>
      </c>
      <c r="V32">
        <f t="shared" si="5"/>
        <v>10</v>
      </c>
      <c r="W32" s="5">
        <f t="shared" si="6"/>
        <v>50</v>
      </c>
    </row>
    <row r="33" spans="3:23" ht="15">
      <c r="C33" s="2" t="s">
        <v>54</v>
      </c>
      <c r="D33">
        <v>4</v>
      </c>
      <c r="E33">
        <v>4</v>
      </c>
      <c r="F33">
        <v>3</v>
      </c>
      <c r="G33">
        <v>3</v>
      </c>
      <c r="H33" s="5">
        <f t="shared" si="0"/>
        <v>14</v>
      </c>
      <c r="I33">
        <v>5</v>
      </c>
      <c r="J33">
        <v>4</v>
      </c>
      <c r="K33">
        <v>2</v>
      </c>
      <c r="L33">
        <v>4</v>
      </c>
      <c r="M33" s="5">
        <f t="shared" si="1"/>
        <v>15</v>
      </c>
      <c r="N33">
        <v>5</v>
      </c>
      <c r="O33">
        <v>4</v>
      </c>
      <c r="P33">
        <v>3</v>
      </c>
      <c r="Q33">
        <v>3</v>
      </c>
      <c r="R33" s="5">
        <f t="shared" si="2"/>
        <v>15</v>
      </c>
      <c r="S33">
        <f t="shared" si="7"/>
        <v>14</v>
      </c>
      <c r="T33">
        <f t="shared" si="8"/>
        <v>12</v>
      </c>
      <c r="U33">
        <f t="shared" si="4"/>
        <v>8</v>
      </c>
      <c r="V33">
        <f t="shared" si="5"/>
        <v>10</v>
      </c>
      <c r="W33" s="5">
        <f t="shared" si="6"/>
        <v>44</v>
      </c>
    </row>
    <row r="34" spans="3:23" ht="15">
      <c r="C34" s="2" t="s">
        <v>55</v>
      </c>
      <c r="D34">
        <v>4</v>
      </c>
      <c r="E34">
        <v>4</v>
      </c>
      <c r="F34">
        <v>2</v>
      </c>
      <c r="G34">
        <v>2</v>
      </c>
      <c r="H34" s="5">
        <f t="shared" si="0"/>
        <v>12</v>
      </c>
      <c r="I34">
        <v>4</v>
      </c>
      <c r="J34">
        <v>5</v>
      </c>
      <c r="K34">
        <v>2</v>
      </c>
      <c r="L34">
        <v>3</v>
      </c>
      <c r="M34" s="5">
        <f t="shared" si="1"/>
        <v>14</v>
      </c>
      <c r="N34">
        <v>4</v>
      </c>
      <c r="O34">
        <v>4</v>
      </c>
      <c r="P34">
        <v>3</v>
      </c>
      <c r="Q34">
        <v>3</v>
      </c>
      <c r="R34" s="5">
        <f t="shared" si="2"/>
        <v>14</v>
      </c>
      <c r="S34">
        <f t="shared" si="7"/>
        <v>12</v>
      </c>
      <c r="T34">
        <f t="shared" si="8"/>
        <v>13</v>
      </c>
      <c r="U34">
        <f t="shared" si="4"/>
        <v>7</v>
      </c>
      <c r="V34">
        <f t="shared" si="5"/>
        <v>8</v>
      </c>
      <c r="W34" s="5">
        <f t="shared" si="6"/>
        <v>40</v>
      </c>
    </row>
    <row r="35" spans="3:23" ht="15">
      <c r="C35" s="2" t="s">
        <v>56</v>
      </c>
      <c r="D35">
        <v>4</v>
      </c>
      <c r="E35">
        <v>4</v>
      </c>
      <c r="F35">
        <v>3</v>
      </c>
      <c r="G35">
        <v>4</v>
      </c>
      <c r="H35" s="5">
        <f t="shared" si="0"/>
        <v>15</v>
      </c>
      <c r="I35">
        <v>4</v>
      </c>
      <c r="J35">
        <v>5</v>
      </c>
      <c r="K35">
        <v>4</v>
      </c>
      <c r="L35">
        <v>5</v>
      </c>
      <c r="M35" s="5">
        <f t="shared" si="1"/>
        <v>18</v>
      </c>
      <c r="N35">
        <v>5</v>
      </c>
      <c r="O35">
        <v>4</v>
      </c>
      <c r="P35">
        <v>4</v>
      </c>
      <c r="Q35">
        <v>5</v>
      </c>
      <c r="R35" s="5">
        <f t="shared" si="2"/>
        <v>18</v>
      </c>
      <c r="S35">
        <f t="shared" si="7"/>
        <v>13</v>
      </c>
      <c r="T35">
        <f t="shared" si="8"/>
        <v>13</v>
      </c>
      <c r="U35">
        <f t="shared" si="4"/>
        <v>11</v>
      </c>
      <c r="V35">
        <f t="shared" si="5"/>
        <v>14</v>
      </c>
      <c r="W35" s="5">
        <f t="shared" si="6"/>
        <v>51</v>
      </c>
    </row>
    <row r="36" spans="3:23" ht="15">
      <c r="C36" s="2" t="s">
        <v>57</v>
      </c>
      <c r="D36">
        <v>3</v>
      </c>
      <c r="E36">
        <v>3</v>
      </c>
      <c r="F36">
        <v>3</v>
      </c>
      <c r="G36">
        <v>3</v>
      </c>
      <c r="H36" s="5">
        <f t="shared" si="0"/>
        <v>12</v>
      </c>
      <c r="I36">
        <v>4</v>
      </c>
      <c r="J36">
        <v>4</v>
      </c>
      <c r="K36">
        <v>4</v>
      </c>
      <c r="L36">
        <v>4</v>
      </c>
      <c r="M36" s="5">
        <f t="shared" si="1"/>
        <v>16</v>
      </c>
      <c r="N36">
        <v>4</v>
      </c>
      <c r="O36">
        <v>3</v>
      </c>
      <c r="P36">
        <v>4</v>
      </c>
      <c r="Q36">
        <v>3</v>
      </c>
      <c r="R36" s="5">
        <f t="shared" si="2"/>
        <v>14</v>
      </c>
      <c r="S36">
        <f t="shared" si="7"/>
        <v>11</v>
      </c>
      <c r="T36">
        <f t="shared" si="8"/>
        <v>10</v>
      </c>
      <c r="U36">
        <f t="shared" si="4"/>
        <v>11</v>
      </c>
      <c r="V36">
        <f t="shared" si="5"/>
        <v>10</v>
      </c>
      <c r="W36" s="5">
        <f t="shared" si="6"/>
        <v>42</v>
      </c>
    </row>
    <row r="37" spans="3:23" ht="15">
      <c r="C37" s="2" t="s">
        <v>58</v>
      </c>
      <c r="D37">
        <v>4</v>
      </c>
      <c r="E37">
        <v>4</v>
      </c>
      <c r="F37">
        <v>3</v>
      </c>
      <c r="G37">
        <v>4</v>
      </c>
      <c r="H37" s="5">
        <f t="shared" si="0"/>
        <v>15</v>
      </c>
      <c r="I37">
        <v>4</v>
      </c>
      <c r="J37">
        <v>5</v>
      </c>
      <c r="K37">
        <v>3</v>
      </c>
      <c r="L37">
        <v>5</v>
      </c>
      <c r="M37" s="5">
        <f t="shared" si="1"/>
        <v>17</v>
      </c>
      <c r="N37">
        <v>5</v>
      </c>
      <c r="O37">
        <v>4</v>
      </c>
      <c r="P37">
        <v>4</v>
      </c>
      <c r="Q37">
        <v>4</v>
      </c>
      <c r="R37" s="5">
        <f t="shared" si="2"/>
        <v>17</v>
      </c>
      <c r="S37">
        <f t="shared" si="7"/>
        <v>13</v>
      </c>
      <c r="T37">
        <f t="shared" si="8"/>
        <v>13</v>
      </c>
      <c r="U37">
        <f t="shared" si="4"/>
        <v>10</v>
      </c>
      <c r="V37">
        <f t="shared" si="5"/>
        <v>13</v>
      </c>
      <c r="W37" s="5">
        <f t="shared" si="6"/>
        <v>49</v>
      </c>
    </row>
    <row r="38" spans="3:23" ht="15">
      <c r="C38" s="2" t="s">
        <v>59</v>
      </c>
      <c r="D38">
        <v>4</v>
      </c>
      <c r="E38">
        <v>4</v>
      </c>
      <c r="F38">
        <v>3</v>
      </c>
      <c r="G38">
        <v>4</v>
      </c>
      <c r="H38" s="5">
        <f t="shared" si="0"/>
        <v>15</v>
      </c>
      <c r="I38">
        <v>4</v>
      </c>
      <c r="J38">
        <v>4</v>
      </c>
      <c r="K38">
        <v>2</v>
      </c>
      <c r="L38">
        <v>4</v>
      </c>
      <c r="M38" s="5">
        <f t="shared" si="1"/>
        <v>14</v>
      </c>
      <c r="N38">
        <v>4</v>
      </c>
      <c r="O38">
        <v>4</v>
      </c>
      <c r="P38">
        <v>3</v>
      </c>
      <c r="Q38">
        <v>4</v>
      </c>
      <c r="R38" s="5">
        <f t="shared" si="2"/>
        <v>15</v>
      </c>
      <c r="S38">
        <f t="shared" si="7"/>
        <v>12</v>
      </c>
      <c r="T38">
        <f t="shared" si="8"/>
        <v>12</v>
      </c>
      <c r="U38">
        <f t="shared" si="4"/>
        <v>8</v>
      </c>
      <c r="V38">
        <f t="shared" si="5"/>
        <v>12</v>
      </c>
      <c r="W38" s="5">
        <f t="shared" si="6"/>
        <v>44</v>
      </c>
    </row>
    <row r="39" spans="3:23" ht="15">
      <c r="C39" s="2" t="s">
        <v>60</v>
      </c>
      <c r="D39">
        <v>4</v>
      </c>
      <c r="E39">
        <v>4</v>
      </c>
      <c r="F39">
        <v>3</v>
      </c>
      <c r="G39">
        <v>3</v>
      </c>
      <c r="H39" s="5">
        <f t="shared" si="0"/>
        <v>14</v>
      </c>
      <c r="I39">
        <v>5</v>
      </c>
      <c r="J39">
        <v>4</v>
      </c>
      <c r="K39">
        <v>3</v>
      </c>
      <c r="L39">
        <v>4</v>
      </c>
      <c r="M39" s="5">
        <f t="shared" si="1"/>
        <v>16</v>
      </c>
      <c r="N39">
        <v>4</v>
      </c>
      <c r="O39">
        <v>3</v>
      </c>
      <c r="P39">
        <v>3</v>
      </c>
      <c r="Q39">
        <v>3</v>
      </c>
      <c r="R39" s="5">
        <f t="shared" si="2"/>
        <v>13</v>
      </c>
      <c r="S39">
        <f t="shared" si="7"/>
        <v>13</v>
      </c>
      <c r="T39">
        <f t="shared" si="8"/>
        <v>11</v>
      </c>
      <c r="U39">
        <f t="shared" si="4"/>
        <v>9</v>
      </c>
      <c r="V39">
        <f t="shared" si="5"/>
        <v>10</v>
      </c>
      <c r="W39" s="5">
        <f t="shared" si="6"/>
        <v>43</v>
      </c>
    </row>
    <row r="40" spans="3:23" ht="15">
      <c r="C40" s="2" t="s">
        <v>61</v>
      </c>
      <c r="D40">
        <v>3</v>
      </c>
      <c r="E40">
        <v>3</v>
      </c>
      <c r="F40">
        <v>2</v>
      </c>
      <c r="G40">
        <v>4</v>
      </c>
      <c r="H40" s="5">
        <f t="shared" si="0"/>
        <v>12</v>
      </c>
      <c r="I40">
        <v>4</v>
      </c>
      <c r="J40">
        <v>3</v>
      </c>
      <c r="K40">
        <v>3</v>
      </c>
      <c r="L40">
        <v>5</v>
      </c>
      <c r="M40" s="5">
        <f t="shared" si="1"/>
        <v>15</v>
      </c>
      <c r="N40">
        <v>3</v>
      </c>
      <c r="O40">
        <v>3</v>
      </c>
      <c r="P40">
        <v>3</v>
      </c>
      <c r="Q40">
        <v>4</v>
      </c>
      <c r="R40" s="5">
        <f t="shared" si="2"/>
        <v>13</v>
      </c>
      <c r="S40">
        <f t="shared" si="7"/>
        <v>10</v>
      </c>
      <c r="T40">
        <f t="shared" si="8"/>
        <v>9</v>
      </c>
      <c r="U40">
        <f t="shared" si="4"/>
        <v>8</v>
      </c>
      <c r="V40">
        <f t="shared" si="5"/>
        <v>13</v>
      </c>
      <c r="W40" s="5">
        <f t="shared" si="6"/>
        <v>40</v>
      </c>
    </row>
    <row r="41" spans="3:23" ht="15">
      <c r="C41" s="2" t="s">
        <v>62</v>
      </c>
      <c r="D41">
        <v>3</v>
      </c>
      <c r="E41">
        <v>4</v>
      </c>
      <c r="F41">
        <v>4</v>
      </c>
      <c r="G41">
        <v>3</v>
      </c>
      <c r="H41" s="5">
        <f t="shared" si="0"/>
        <v>14</v>
      </c>
      <c r="I41">
        <v>3</v>
      </c>
      <c r="J41">
        <v>5</v>
      </c>
      <c r="K41">
        <v>4</v>
      </c>
      <c r="L41">
        <v>4</v>
      </c>
      <c r="M41" s="5">
        <f t="shared" si="1"/>
        <v>16</v>
      </c>
      <c r="N41">
        <v>3</v>
      </c>
      <c r="O41">
        <v>4</v>
      </c>
      <c r="P41">
        <v>3</v>
      </c>
      <c r="Q41">
        <v>4</v>
      </c>
      <c r="R41" s="5">
        <f t="shared" si="2"/>
        <v>14</v>
      </c>
      <c r="S41">
        <f t="shared" si="7"/>
        <v>9</v>
      </c>
      <c r="T41">
        <f t="shared" si="8"/>
        <v>13</v>
      </c>
      <c r="U41">
        <f t="shared" si="4"/>
        <v>11</v>
      </c>
      <c r="V41">
        <f t="shared" si="5"/>
        <v>11</v>
      </c>
      <c r="W41" s="5">
        <f t="shared" si="6"/>
        <v>44</v>
      </c>
    </row>
    <row r="42" spans="3:23" ht="15">
      <c r="C42" s="2" t="s">
        <v>63</v>
      </c>
      <c r="D42">
        <v>4</v>
      </c>
      <c r="E42">
        <v>4</v>
      </c>
      <c r="F42">
        <v>2</v>
      </c>
      <c r="G42">
        <v>2</v>
      </c>
      <c r="H42" s="5">
        <f t="shared" si="0"/>
        <v>12</v>
      </c>
      <c r="I42">
        <v>5</v>
      </c>
      <c r="J42">
        <v>5</v>
      </c>
      <c r="K42">
        <v>2</v>
      </c>
      <c r="L42">
        <v>5</v>
      </c>
      <c r="M42" s="5">
        <f t="shared" si="1"/>
        <v>17</v>
      </c>
      <c r="N42">
        <v>4</v>
      </c>
      <c r="O42">
        <v>4</v>
      </c>
      <c r="P42">
        <v>2</v>
      </c>
      <c r="Q42">
        <v>3</v>
      </c>
      <c r="R42" s="5">
        <f t="shared" si="2"/>
        <v>13</v>
      </c>
      <c r="S42">
        <f t="shared" si="7"/>
        <v>13</v>
      </c>
      <c r="T42">
        <f t="shared" si="8"/>
        <v>13</v>
      </c>
      <c r="U42">
        <f t="shared" si="4"/>
        <v>6</v>
      </c>
      <c r="V42">
        <f t="shared" si="5"/>
        <v>10</v>
      </c>
      <c r="W42" s="5">
        <f t="shared" si="6"/>
        <v>42</v>
      </c>
    </row>
    <row r="43" spans="3:23" ht="15">
      <c r="C43" s="2" t="s">
        <v>64</v>
      </c>
      <c r="D43">
        <v>4</v>
      </c>
      <c r="E43">
        <v>4</v>
      </c>
      <c r="F43">
        <v>3</v>
      </c>
      <c r="G43">
        <v>3</v>
      </c>
      <c r="H43" s="5">
        <f t="shared" si="0"/>
        <v>14</v>
      </c>
      <c r="I43">
        <v>5</v>
      </c>
      <c r="J43">
        <v>4</v>
      </c>
      <c r="K43">
        <v>5</v>
      </c>
      <c r="L43">
        <v>5</v>
      </c>
      <c r="M43" s="5">
        <f t="shared" si="1"/>
        <v>19</v>
      </c>
      <c r="N43">
        <v>5</v>
      </c>
      <c r="O43">
        <v>4</v>
      </c>
      <c r="P43">
        <v>4</v>
      </c>
      <c r="Q43">
        <v>4</v>
      </c>
      <c r="R43" s="5">
        <f t="shared" si="2"/>
        <v>17</v>
      </c>
      <c r="S43">
        <f t="shared" si="7"/>
        <v>14</v>
      </c>
      <c r="T43">
        <f t="shared" si="8"/>
        <v>12</v>
      </c>
      <c r="U43">
        <f t="shared" si="4"/>
        <v>12</v>
      </c>
      <c r="V43">
        <f t="shared" si="5"/>
        <v>12</v>
      </c>
      <c r="W43" s="5">
        <f t="shared" si="6"/>
        <v>50</v>
      </c>
    </row>
    <row r="44" spans="3:23" ht="15">
      <c r="C44" s="2" t="s">
        <v>65</v>
      </c>
      <c r="D44">
        <v>3</v>
      </c>
      <c r="E44">
        <v>3</v>
      </c>
      <c r="F44">
        <v>4</v>
      </c>
      <c r="G44">
        <v>3</v>
      </c>
      <c r="H44" s="5">
        <f t="shared" si="0"/>
        <v>13</v>
      </c>
      <c r="I44">
        <v>4</v>
      </c>
      <c r="J44">
        <v>4</v>
      </c>
      <c r="K44">
        <v>5</v>
      </c>
      <c r="L44">
        <v>4</v>
      </c>
      <c r="M44" s="5">
        <f t="shared" si="1"/>
        <v>17</v>
      </c>
      <c r="N44">
        <v>4</v>
      </c>
      <c r="O44">
        <v>3</v>
      </c>
      <c r="P44">
        <v>4</v>
      </c>
      <c r="Q44">
        <v>3</v>
      </c>
      <c r="R44" s="5">
        <f t="shared" si="2"/>
        <v>14</v>
      </c>
      <c r="S44">
        <f t="shared" si="7"/>
        <v>11</v>
      </c>
      <c r="T44">
        <f t="shared" si="8"/>
        <v>10</v>
      </c>
      <c r="U44">
        <f t="shared" si="4"/>
        <v>13</v>
      </c>
      <c r="V44">
        <f t="shared" si="5"/>
        <v>10</v>
      </c>
      <c r="W44" s="5">
        <f t="shared" si="6"/>
        <v>44</v>
      </c>
    </row>
    <row r="45" spans="3:23" ht="15">
      <c r="C45" s="2" t="s">
        <v>66</v>
      </c>
      <c r="D45">
        <v>4</v>
      </c>
      <c r="E45">
        <v>4</v>
      </c>
      <c r="F45">
        <v>3</v>
      </c>
      <c r="G45">
        <v>4</v>
      </c>
      <c r="H45" s="5">
        <f t="shared" si="0"/>
        <v>15</v>
      </c>
      <c r="I45">
        <v>4</v>
      </c>
      <c r="J45">
        <v>5</v>
      </c>
      <c r="K45">
        <v>3</v>
      </c>
      <c r="L45">
        <v>4</v>
      </c>
      <c r="M45" s="5">
        <f t="shared" si="1"/>
        <v>16</v>
      </c>
      <c r="N45">
        <v>4</v>
      </c>
      <c r="O45">
        <v>4</v>
      </c>
      <c r="P45">
        <v>3</v>
      </c>
      <c r="Q45">
        <v>4</v>
      </c>
      <c r="R45" s="5">
        <f t="shared" si="2"/>
        <v>15</v>
      </c>
      <c r="S45">
        <f t="shared" si="7"/>
        <v>12</v>
      </c>
      <c r="T45">
        <f t="shared" si="8"/>
        <v>13</v>
      </c>
      <c r="U45">
        <f t="shared" si="4"/>
        <v>9</v>
      </c>
      <c r="V45">
        <f t="shared" si="5"/>
        <v>12</v>
      </c>
      <c r="W45" s="5">
        <f t="shared" si="6"/>
        <v>46</v>
      </c>
    </row>
    <row r="46" spans="3:23" ht="15">
      <c r="C46" s="2" t="s">
        <v>67</v>
      </c>
      <c r="D46">
        <v>4</v>
      </c>
      <c r="E46">
        <v>4</v>
      </c>
      <c r="F46">
        <v>4</v>
      </c>
      <c r="G46">
        <v>4</v>
      </c>
      <c r="H46" s="5">
        <f t="shared" si="0"/>
        <v>16</v>
      </c>
      <c r="I46">
        <v>4</v>
      </c>
      <c r="J46">
        <v>5</v>
      </c>
      <c r="K46">
        <v>4</v>
      </c>
      <c r="L46">
        <v>5</v>
      </c>
      <c r="M46" s="5">
        <f t="shared" si="1"/>
        <v>18</v>
      </c>
      <c r="N46">
        <v>4</v>
      </c>
      <c r="O46">
        <v>5</v>
      </c>
      <c r="P46">
        <v>4</v>
      </c>
      <c r="Q46">
        <v>4</v>
      </c>
      <c r="R46" s="5">
        <f t="shared" si="2"/>
        <v>17</v>
      </c>
      <c r="S46">
        <f t="shared" si="7"/>
        <v>12</v>
      </c>
      <c r="T46">
        <f t="shared" si="8"/>
        <v>14</v>
      </c>
      <c r="U46">
        <f t="shared" si="4"/>
        <v>12</v>
      </c>
      <c r="V46">
        <f t="shared" si="5"/>
        <v>13</v>
      </c>
      <c r="W46" s="5">
        <f t="shared" si="6"/>
        <v>51</v>
      </c>
    </row>
    <row r="47" spans="3:23" ht="15">
      <c r="C47" s="2" t="s">
        <v>68</v>
      </c>
      <c r="D47">
        <v>3</v>
      </c>
      <c r="E47">
        <v>3</v>
      </c>
      <c r="F47">
        <v>3</v>
      </c>
      <c r="G47">
        <v>3</v>
      </c>
      <c r="H47" s="5">
        <f t="shared" si="0"/>
        <v>12</v>
      </c>
      <c r="I47">
        <v>3</v>
      </c>
      <c r="J47">
        <v>3</v>
      </c>
      <c r="K47">
        <v>2</v>
      </c>
      <c r="L47">
        <v>3</v>
      </c>
      <c r="M47" s="5">
        <f t="shared" si="1"/>
        <v>11</v>
      </c>
      <c r="N47">
        <v>3</v>
      </c>
      <c r="O47">
        <v>3</v>
      </c>
      <c r="P47">
        <v>2</v>
      </c>
      <c r="Q47">
        <v>3</v>
      </c>
      <c r="R47" s="5">
        <f t="shared" si="2"/>
        <v>11</v>
      </c>
      <c r="S47">
        <f t="shared" si="7"/>
        <v>9</v>
      </c>
      <c r="T47">
        <f t="shared" si="8"/>
        <v>9</v>
      </c>
      <c r="U47">
        <f t="shared" si="4"/>
        <v>7</v>
      </c>
      <c r="V47">
        <f t="shared" si="5"/>
        <v>9</v>
      </c>
      <c r="W47" s="5">
        <f t="shared" si="6"/>
        <v>34</v>
      </c>
    </row>
    <row r="48" spans="3:23" ht="15">
      <c r="C48" s="2" t="s">
        <v>69</v>
      </c>
      <c r="D48">
        <v>4</v>
      </c>
      <c r="E48">
        <v>3</v>
      </c>
      <c r="F48">
        <v>2</v>
      </c>
      <c r="G48">
        <v>2</v>
      </c>
      <c r="H48" s="5">
        <f t="shared" si="0"/>
        <v>11</v>
      </c>
      <c r="I48">
        <v>4</v>
      </c>
      <c r="J48">
        <v>3</v>
      </c>
      <c r="K48">
        <v>2</v>
      </c>
      <c r="L48">
        <v>4</v>
      </c>
      <c r="M48" s="5">
        <f t="shared" si="1"/>
        <v>13</v>
      </c>
      <c r="N48">
        <v>5</v>
      </c>
      <c r="O48">
        <v>4</v>
      </c>
      <c r="P48">
        <v>2</v>
      </c>
      <c r="Q48">
        <v>3</v>
      </c>
      <c r="R48" s="5">
        <f t="shared" si="2"/>
        <v>14</v>
      </c>
      <c r="S48">
        <f t="shared" si="7"/>
        <v>13</v>
      </c>
      <c r="T48">
        <f t="shared" si="8"/>
        <v>10</v>
      </c>
      <c r="U48">
        <f t="shared" si="4"/>
        <v>6</v>
      </c>
      <c r="V48">
        <f t="shared" si="5"/>
        <v>9</v>
      </c>
      <c r="W48" s="5">
        <f t="shared" si="6"/>
        <v>38</v>
      </c>
    </row>
    <row r="49" spans="3:23" ht="15">
      <c r="C49" s="2" t="s">
        <v>70</v>
      </c>
      <c r="D49">
        <v>5</v>
      </c>
      <c r="E49">
        <v>5</v>
      </c>
      <c r="F49">
        <v>5</v>
      </c>
      <c r="G49">
        <v>5</v>
      </c>
      <c r="H49" s="5">
        <f t="shared" si="0"/>
        <v>20</v>
      </c>
      <c r="I49">
        <v>5</v>
      </c>
      <c r="J49">
        <v>5</v>
      </c>
      <c r="K49">
        <v>5</v>
      </c>
      <c r="L49">
        <v>5</v>
      </c>
      <c r="M49" s="5">
        <f t="shared" si="1"/>
        <v>20</v>
      </c>
      <c r="N49">
        <v>5</v>
      </c>
      <c r="O49">
        <v>5</v>
      </c>
      <c r="P49">
        <v>5</v>
      </c>
      <c r="Q49">
        <v>5</v>
      </c>
      <c r="R49" s="5">
        <f t="shared" si="2"/>
        <v>20</v>
      </c>
      <c r="S49">
        <f t="shared" si="7"/>
        <v>15</v>
      </c>
      <c r="T49">
        <f t="shared" si="8"/>
        <v>15</v>
      </c>
      <c r="U49">
        <f t="shared" si="4"/>
        <v>15</v>
      </c>
      <c r="V49">
        <f t="shared" si="5"/>
        <v>15</v>
      </c>
      <c r="W49" s="5">
        <f t="shared" si="6"/>
        <v>60</v>
      </c>
    </row>
    <row r="50" spans="3:23" ht="15">
      <c r="C50" s="2" t="s">
        <v>71</v>
      </c>
      <c r="D50">
        <v>4</v>
      </c>
      <c r="E50">
        <v>4</v>
      </c>
      <c r="F50">
        <v>3</v>
      </c>
      <c r="G50">
        <v>4</v>
      </c>
      <c r="H50" s="5">
        <f t="shared" si="0"/>
        <v>15</v>
      </c>
      <c r="I50">
        <v>5</v>
      </c>
      <c r="J50">
        <v>4</v>
      </c>
      <c r="K50">
        <v>3</v>
      </c>
      <c r="L50">
        <v>4</v>
      </c>
      <c r="M50" s="5">
        <f t="shared" si="1"/>
        <v>16</v>
      </c>
      <c r="N50">
        <v>5</v>
      </c>
      <c r="O50">
        <v>4</v>
      </c>
      <c r="P50">
        <v>3</v>
      </c>
      <c r="Q50">
        <v>3</v>
      </c>
      <c r="R50" s="5">
        <f t="shared" si="2"/>
        <v>15</v>
      </c>
      <c r="S50">
        <f t="shared" si="7"/>
        <v>14</v>
      </c>
      <c r="T50">
        <f t="shared" si="8"/>
        <v>12</v>
      </c>
      <c r="U50">
        <f t="shared" si="4"/>
        <v>9</v>
      </c>
      <c r="V50">
        <f t="shared" si="5"/>
        <v>11</v>
      </c>
      <c r="W50" s="5">
        <f t="shared" si="6"/>
        <v>46</v>
      </c>
    </row>
    <row r="51" spans="3:23" ht="15">
      <c r="C51" s="2" t="s">
        <v>72</v>
      </c>
      <c r="D51">
        <v>4</v>
      </c>
      <c r="E51">
        <v>4</v>
      </c>
      <c r="F51">
        <v>3</v>
      </c>
      <c r="G51">
        <v>2</v>
      </c>
      <c r="H51" s="5">
        <f t="shared" si="0"/>
        <v>13</v>
      </c>
      <c r="I51">
        <v>5</v>
      </c>
      <c r="J51">
        <v>4</v>
      </c>
      <c r="K51">
        <v>3</v>
      </c>
      <c r="L51">
        <v>4</v>
      </c>
      <c r="M51" s="5">
        <f t="shared" si="1"/>
        <v>16</v>
      </c>
      <c r="N51">
        <v>4</v>
      </c>
      <c r="O51">
        <v>4</v>
      </c>
      <c r="P51">
        <v>2</v>
      </c>
      <c r="Q51">
        <v>3</v>
      </c>
      <c r="R51" s="5">
        <f t="shared" si="2"/>
        <v>13</v>
      </c>
      <c r="S51">
        <f t="shared" si="7"/>
        <v>13</v>
      </c>
      <c r="T51">
        <f t="shared" si="8"/>
        <v>12</v>
      </c>
      <c r="U51">
        <f t="shared" si="4"/>
        <v>8</v>
      </c>
      <c r="V51">
        <f t="shared" si="5"/>
        <v>9</v>
      </c>
      <c r="W51" s="5">
        <f t="shared" si="6"/>
        <v>42</v>
      </c>
    </row>
    <row r="52" spans="3:23" ht="15">
      <c r="C52" s="2" t="s">
        <v>73</v>
      </c>
      <c r="D52">
        <v>3</v>
      </c>
      <c r="E52">
        <v>3</v>
      </c>
      <c r="F52">
        <v>2</v>
      </c>
      <c r="G52">
        <v>2</v>
      </c>
      <c r="H52" s="5">
        <f t="shared" si="0"/>
        <v>10</v>
      </c>
      <c r="I52">
        <v>4</v>
      </c>
      <c r="J52">
        <v>4</v>
      </c>
      <c r="K52">
        <v>2</v>
      </c>
      <c r="L52">
        <v>4</v>
      </c>
      <c r="M52" s="5">
        <f t="shared" si="1"/>
        <v>14</v>
      </c>
      <c r="N52">
        <v>3</v>
      </c>
      <c r="O52">
        <v>4</v>
      </c>
      <c r="P52">
        <v>2</v>
      </c>
      <c r="Q52">
        <v>3</v>
      </c>
      <c r="R52" s="5">
        <f t="shared" si="2"/>
        <v>12</v>
      </c>
      <c r="S52">
        <f t="shared" si="7"/>
        <v>10</v>
      </c>
      <c r="T52">
        <f t="shared" si="8"/>
        <v>11</v>
      </c>
      <c r="U52">
        <f t="shared" si="4"/>
        <v>6</v>
      </c>
      <c r="V52">
        <f t="shared" si="5"/>
        <v>9</v>
      </c>
      <c r="W52" s="5">
        <f t="shared" si="6"/>
        <v>36</v>
      </c>
    </row>
    <row r="53" spans="3:23" ht="15">
      <c r="C53" s="2" t="s">
        <v>74</v>
      </c>
      <c r="D53">
        <v>2</v>
      </c>
      <c r="E53">
        <v>3</v>
      </c>
      <c r="F53">
        <v>3</v>
      </c>
      <c r="G53">
        <v>2</v>
      </c>
      <c r="H53" s="5">
        <f t="shared" si="0"/>
        <v>10</v>
      </c>
      <c r="I53">
        <v>3</v>
      </c>
      <c r="J53">
        <v>4</v>
      </c>
      <c r="K53">
        <v>4</v>
      </c>
      <c r="L53">
        <v>4</v>
      </c>
      <c r="M53" s="5">
        <f t="shared" si="1"/>
        <v>15</v>
      </c>
      <c r="N53">
        <v>2</v>
      </c>
      <c r="O53">
        <v>4</v>
      </c>
      <c r="P53">
        <v>3</v>
      </c>
      <c r="Q53">
        <v>4</v>
      </c>
      <c r="R53" s="5">
        <f t="shared" si="2"/>
        <v>13</v>
      </c>
      <c r="S53">
        <f t="shared" si="7"/>
        <v>7</v>
      </c>
      <c r="T53">
        <f t="shared" si="8"/>
        <v>11</v>
      </c>
      <c r="U53">
        <f t="shared" si="4"/>
        <v>10</v>
      </c>
      <c r="V53">
        <f t="shared" si="5"/>
        <v>10</v>
      </c>
      <c r="W53" s="5">
        <f t="shared" si="6"/>
        <v>38</v>
      </c>
    </row>
    <row r="54" spans="3:23" ht="15">
      <c r="C54" s="2" t="s">
        <v>75</v>
      </c>
      <c r="D54">
        <v>2</v>
      </c>
      <c r="E54">
        <v>2</v>
      </c>
      <c r="F54">
        <v>4</v>
      </c>
      <c r="G54">
        <v>2</v>
      </c>
      <c r="H54" s="5">
        <f t="shared" si="0"/>
        <v>10</v>
      </c>
      <c r="I54">
        <v>2</v>
      </c>
      <c r="J54">
        <v>2</v>
      </c>
      <c r="K54">
        <v>5</v>
      </c>
      <c r="L54">
        <v>4</v>
      </c>
      <c r="M54" s="5">
        <f t="shared" si="1"/>
        <v>13</v>
      </c>
      <c r="N54">
        <v>2</v>
      </c>
      <c r="O54">
        <v>2</v>
      </c>
      <c r="P54">
        <v>3</v>
      </c>
      <c r="Q54">
        <v>3</v>
      </c>
      <c r="R54" s="5">
        <f t="shared" si="2"/>
        <v>10</v>
      </c>
      <c r="S54">
        <f t="shared" si="7"/>
        <v>6</v>
      </c>
      <c r="T54">
        <f t="shared" si="8"/>
        <v>6</v>
      </c>
      <c r="U54">
        <f t="shared" si="4"/>
        <v>12</v>
      </c>
      <c r="V54">
        <f t="shared" si="5"/>
        <v>9</v>
      </c>
      <c r="W54" s="5">
        <f t="shared" si="6"/>
        <v>33</v>
      </c>
    </row>
    <row r="55" spans="3:23" ht="15">
      <c r="C55" s="2" t="s">
        <v>76</v>
      </c>
      <c r="D55">
        <v>3</v>
      </c>
      <c r="E55">
        <v>2</v>
      </c>
      <c r="F55">
        <v>3</v>
      </c>
      <c r="G55">
        <v>2</v>
      </c>
      <c r="H55" s="5">
        <f t="shared" si="0"/>
        <v>10</v>
      </c>
      <c r="I55">
        <v>4</v>
      </c>
      <c r="J55">
        <v>4</v>
      </c>
      <c r="K55">
        <v>4</v>
      </c>
      <c r="L55">
        <v>4</v>
      </c>
      <c r="M55" s="5">
        <f t="shared" si="1"/>
        <v>16</v>
      </c>
      <c r="N55">
        <v>3</v>
      </c>
      <c r="O55">
        <v>4</v>
      </c>
      <c r="P55">
        <v>4</v>
      </c>
      <c r="Q55">
        <v>3</v>
      </c>
      <c r="R55" s="5">
        <f t="shared" si="2"/>
        <v>14</v>
      </c>
      <c r="S55">
        <f t="shared" si="7"/>
        <v>10</v>
      </c>
      <c r="T55">
        <f t="shared" si="8"/>
        <v>10</v>
      </c>
      <c r="U55">
        <f t="shared" si="4"/>
        <v>11</v>
      </c>
      <c r="V55">
        <f t="shared" si="5"/>
        <v>9</v>
      </c>
      <c r="W55" s="5">
        <f t="shared" si="6"/>
        <v>40</v>
      </c>
    </row>
    <row r="56" spans="3:23" ht="15">
      <c r="C56" s="2" t="s">
        <v>77</v>
      </c>
      <c r="D56">
        <v>2</v>
      </c>
      <c r="E56">
        <v>3</v>
      </c>
      <c r="F56">
        <v>3</v>
      </c>
      <c r="G56">
        <v>3</v>
      </c>
      <c r="H56" s="5">
        <f t="shared" si="0"/>
        <v>11</v>
      </c>
      <c r="I56">
        <v>3</v>
      </c>
      <c r="J56">
        <v>3</v>
      </c>
      <c r="K56">
        <v>5</v>
      </c>
      <c r="L56">
        <v>3</v>
      </c>
      <c r="M56" s="5">
        <f t="shared" si="1"/>
        <v>14</v>
      </c>
      <c r="N56">
        <v>2</v>
      </c>
      <c r="O56">
        <v>3</v>
      </c>
      <c r="P56">
        <v>4</v>
      </c>
      <c r="Q56">
        <v>3</v>
      </c>
      <c r="R56" s="5">
        <f t="shared" si="2"/>
        <v>12</v>
      </c>
      <c r="S56">
        <f t="shared" si="7"/>
        <v>7</v>
      </c>
      <c r="T56">
        <f t="shared" si="8"/>
        <v>9</v>
      </c>
      <c r="U56">
        <f t="shared" si="4"/>
        <v>12</v>
      </c>
      <c r="V56">
        <f t="shared" si="5"/>
        <v>9</v>
      </c>
      <c r="W56" s="5">
        <f t="shared" si="6"/>
        <v>37</v>
      </c>
    </row>
    <row r="57" spans="3:23" ht="15">
      <c r="C57" s="2" t="s">
        <v>78</v>
      </c>
      <c r="D57">
        <v>4</v>
      </c>
      <c r="E57">
        <v>4</v>
      </c>
      <c r="F57">
        <v>3</v>
      </c>
      <c r="G57">
        <v>3</v>
      </c>
      <c r="H57" s="5">
        <f t="shared" si="0"/>
        <v>14</v>
      </c>
      <c r="I57">
        <v>4</v>
      </c>
      <c r="J57">
        <v>4</v>
      </c>
      <c r="K57">
        <v>4</v>
      </c>
      <c r="L57">
        <v>5</v>
      </c>
      <c r="M57" s="5">
        <f t="shared" si="1"/>
        <v>17</v>
      </c>
      <c r="N57">
        <v>4</v>
      </c>
      <c r="O57">
        <v>4</v>
      </c>
      <c r="P57">
        <v>3</v>
      </c>
      <c r="Q57">
        <v>4</v>
      </c>
      <c r="R57" s="5">
        <f t="shared" si="2"/>
        <v>15</v>
      </c>
      <c r="S57">
        <f t="shared" si="7"/>
        <v>12</v>
      </c>
      <c r="T57">
        <f t="shared" si="8"/>
        <v>12</v>
      </c>
      <c r="U57">
        <f t="shared" si="4"/>
        <v>10</v>
      </c>
      <c r="V57">
        <f t="shared" si="5"/>
        <v>12</v>
      </c>
      <c r="W57" s="5">
        <f t="shared" si="6"/>
        <v>46</v>
      </c>
    </row>
    <row r="58" spans="3:23" ht="15">
      <c r="C58" s="2" t="s">
        <v>79</v>
      </c>
      <c r="D58">
        <v>4</v>
      </c>
      <c r="E58">
        <v>4</v>
      </c>
      <c r="F58">
        <v>3</v>
      </c>
      <c r="G58">
        <v>3</v>
      </c>
      <c r="H58" s="5">
        <f t="shared" si="0"/>
        <v>14</v>
      </c>
      <c r="I58">
        <v>4</v>
      </c>
      <c r="J58">
        <v>4</v>
      </c>
      <c r="K58">
        <v>4</v>
      </c>
      <c r="L58">
        <v>5</v>
      </c>
      <c r="M58" s="5">
        <f t="shared" si="1"/>
        <v>17</v>
      </c>
      <c r="N58">
        <v>4</v>
      </c>
      <c r="O58">
        <v>4</v>
      </c>
      <c r="P58">
        <v>3</v>
      </c>
      <c r="Q58">
        <v>4</v>
      </c>
      <c r="R58" s="5">
        <f t="shared" si="2"/>
        <v>15</v>
      </c>
      <c r="S58">
        <f t="shared" si="7"/>
        <v>12</v>
      </c>
      <c r="T58">
        <f t="shared" si="8"/>
        <v>12</v>
      </c>
      <c r="U58">
        <f t="shared" si="4"/>
        <v>10</v>
      </c>
      <c r="V58">
        <f t="shared" si="5"/>
        <v>12</v>
      </c>
      <c r="W58" s="5">
        <f t="shared" si="6"/>
        <v>46</v>
      </c>
    </row>
    <row r="59" spans="3:23" ht="15">
      <c r="C59" s="2" t="s">
        <v>80</v>
      </c>
      <c r="D59">
        <v>3</v>
      </c>
      <c r="E59">
        <v>3</v>
      </c>
      <c r="F59">
        <v>4</v>
      </c>
      <c r="G59">
        <v>3</v>
      </c>
      <c r="H59" s="5">
        <f t="shared" si="0"/>
        <v>13</v>
      </c>
      <c r="I59">
        <v>4</v>
      </c>
      <c r="J59">
        <v>4</v>
      </c>
      <c r="K59">
        <v>4</v>
      </c>
      <c r="L59">
        <v>4</v>
      </c>
      <c r="M59" s="5">
        <f t="shared" si="1"/>
        <v>16</v>
      </c>
      <c r="N59">
        <v>3</v>
      </c>
      <c r="O59">
        <v>4</v>
      </c>
      <c r="P59">
        <v>4</v>
      </c>
      <c r="Q59">
        <v>3</v>
      </c>
      <c r="R59" s="5">
        <f t="shared" si="2"/>
        <v>14</v>
      </c>
      <c r="S59">
        <f t="shared" si="7"/>
        <v>10</v>
      </c>
      <c r="T59">
        <f t="shared" si="8"/>
        <v>11</v>
      </c>
      <c r="U59">
        <f t="shared" si="4"/>
        <v>12</v>
      </c>
      <c r="V59">
        <f t="shared" si="5"/>
        <v>10</v>
      </c>
      <c r="W59" s="5">
        <f t="shared" si="6"/>
        <v>43</v>
      </c>
    </row>
    <row r="60" spans="3:23" ht="15">
      <c r="C60" s="2" t="s">
        <v>81</v>
      </c>
      <c r="D60">
        <v>3</v>
      </c>
      <c r="E60">
        <v>3</v>
      </c>
      <c r="F60">
        <v>3</v>
      </c>
      <c r="G60">
        <v>3</v>
      </c>
      <c r="H60" s="5">
        <f t="shared" si="0"/>
        <v>12</v>
      </c>
      <c r="I60">
        <v>4</v>
      </c>
      <c r="J60">
        <v>4</v>
      </c>
      <c r="K60">
        <v>2</v>
      </c>
      <c r="L60">
        <v>4</v>
      </c>
      <c r="M60" s="5">
        <f t="shared" si="1"/>
        <v>14</v>
      </c>
      <c r="N60">
        <v>3</v>
      </c>
      <c r="O60">
        <v>4</v>
      </c>
      <c r="P60">
        <v>3</v>
      </c>
      <c r="Q60">
        <v>4</v>
      </c>
      <c r="R60" s="5">
        <f t="shared" si="2"/>
        <v>14</v>
      </c>
      <c r="S60">
        <f t="shared" si="7"/>
        <v>10</v>
      </c>
      <c r="T60">
        <f t="shared" si="8"/>
        <v>11</v>
      </c>
      <c r="U60">
        <f t="shared" si="4"/>
        <v>8</v>
      </c>
      <c r="V60">
        <f t="shared" si="5"/>
        <v>11</v>
      </c>
      <c r="W60" s="5">
        <f t="shared" si="6"/>
        <v>40</v>
      </c>
    </row>
    <row r="61" spans="3:23" ht="15">
      <c r="C61" s="2" t="s">
        <v>82</v>
      </c>
      <c r="D61">
        <v>3</v>
      </c>
      <c r="E61">
        <v>3</v>
      </c>
      <c r="F61">
        <v>4</v>
      </c>
      <c r="G61">
        <v>3</v>
      </c>
      <c r="H61" s="5">
        <f t="shared" si="0"/>
        <v>13</v>
      </c>
      <c r="I61">
        <v>3</v>
      </c>
      <c r="J61">
        <v>4</v>
      </c>
      <c r="K61">
        <v>2</v>
      </c>
      <c r="L61">
        <v>4</v>
      </c>
      <c r="M61" s="5">
        <f t="shared" si="1"/>
        <v>13</v>
      </c>
      <c r="N61">
        <v>3</v>
      </c>
      <c r="O61">
        <v>3</v>
      </c>
      <c r="P61">
        <v>3</v>
      </c>
      <c r="Q61">
        <v>3</v>
      </c>
      <c r="R61" s="5">
        <f t="shared" si="2"/>
        <v>12</v>
      </c>
      <c r="S61">
        <f t="shared" si="7"/>
        <v>9</v>
      </c>
      <c r="T61">
        <f t="shared" si="8"/>
        <v>10</v>
      </c>
      <c r="U61">
        <f t="shared" si="4"/>
        <v>9</v>
      </c>
      <c r="V61">
        <f t="shared" si="5"/>
        <v>10</v>
      </c>
      <c r="W61" s="5">
        <f t="shared" si="6"/>
        <v>38</v>
      </c>
    </row>
    <row r="62" spans="3:23" ht="15">
      <c r="C62" s="2" t="s">
        <v>83</v>
      </c>
      <c r="D62">
        <v>4</v>
      </c>
      <c r="E62">
        <v>4</v>
      </c>
      <c r="F62">
        <v>3</v>
      </c>
      <c r="G62">
        <v>4</v>
      </c>
      <c r="H62" s="5">
        <f t="shared" si="0"/>
        <v>15</v>
      </c>
      <c r="I62">
        <v>3</v>
      </c>
      <c r="J62">
        <v>4</v>
      </c>
      <c r="K62">
        <v>2</v>
      </c>
      <c r="L62">
        <v>3</v>
      </c>
      <c r="M62" s="5">
        <f t="shared" si="1"/>
        <v>12</v>
      </c>
      <c r="N62">
        <v>3</v>
      </c>
      <c r="O62">
        <v>3</v>
      </c>
      <c r="P62">
        <v>3</v>
      </c>
      <c r="Q62">
        <v>3</v>
      </c>
      <c r="R62" s="5">
        <f t="shared" si="2"/>
        <v>12</v>
      </c>
      <c r="S62">
        <f t="shared" si="7"/>
        <v>10</v>
      </c>
      <c r="T62">
        <f t="shared" si="8"/>
        <v>11</v>
      </c>
      <c r="U62">
        <f t="shared" si="4"/>
        <v>8</v>
      </c>
      <c r="V62">
        <f t="shared" si="5"/>
        <v>10</v>
      </c>
      <c r="W62" s="5">
        <f t="shared" si="6"/>
        <v>39</v>
      </c>
    </row>
    <row r="63" spans="3:23" ht="15">
      <c r="C63" s="2" t="s">
        <v>84</v>
      </c>
      <c r="D63">
        <v>4</v>
      </c>
      <c r="E63">
        <v>4</v>
      </c>
      <c r="F63">
        <v>2</v>
      </c>
      <c r="G63">
        <v>3</v>
      </c>
      <c r="H63" s="5">
        <f t="shared" si="0"/>
        <v>13</v>
      </c>
      <c r="I63">
        <v>3</v>
      </c>
      <c r="J63">
        <v>4</v>
      </c>
      <c r="K63">
        <v>2</v>
      </c>
      <c r="L63">
        <v>3</v>
      </c>
      <c r="M63" s="5">
        <f t="shared" si="1"/>
        <v>12</v>
      </c>
      <c r="N63">
        <v>4</v>
      </c>
      <c r="O63">
        <v>4</v>
      </c>
      <c r="P63">
        <v>2</v>
      </c>
      <c r="Q63">
        <v>3</v>
      </c>
      <c r="R63" s="5">
        <f t="shared" si="2"/>
        <v>13</v>
      </c>
      <c r="S63">
        <f t="shared" si="7"/>
        <v>11</v>
      </c>
      <c r="T63">
        <f t="shared" si="8"/>
        <v>12</v>
      </c>
      <c r="U63">
        <f t="shared" si="4"/>
        <v>6</v>
      </c>
      <c r="V63">
        <f t="shared" si="5"/>
        <v>9</v>
      </c>
      <c r="W63" s="5">
        <f t="shared" si="6"/>
        <v>38</v>
      </c>
    </row>
    <row r="64" spans="3:23" ht="15">
      <c r="C64" s="2" t="s">
        <v>85</v>
      </c>
      <c r="D64">
        <v>4</v>
      </c>
      <c r="E64">
        <v>4</v>
      </c>
      <c r="F64">
        <v>2</v>
      </c>
      <c r="G64">
        <v>3</v>
      </c>
      <c r="H64" s="5">
        <f t="shared" si="0"/>
        <v>13</v>
      </c>
      <c r="I64">
        <v>3</v>
      </c>
      <c r="J64">
        <v>5</v>
      </c>
      <c r="K64">
        <v>2</v>
      </c>
      <c r="L64">
        <v>3</v>
      </c>
      <c r="M64" s="5">
        <f t="shared" si="1"/>
        <v>13</v>
      </c>
      <c r="N64">
        <v>4</v>
      </c>
      <c r="O64">
        <v>5</v>
      </c>
      <c r="P64">
        <v>2</v>
      </c>
      <c r="Q64">
        <v>3</v>
      </c>
      <c r="R64" s="5">
        <f t="shared" si="2"/>
        <v>14</v>
      </c>
      <c r="S64">
        <f t="shared" si="7"/>
        <v>11</v>
      </c>
      <c r="T64">
        <f t="shared" si="8"/>
        <v>14</v>
      </c>
      <c r="U64">
        <f t="shared" si="4"/>
        <v>6</v>
      </c>
      <c r="V64">
        <f t="shared" si="5"/>
        <v>9</v>
      </c>
      <c r="W64" s="5">
        <f t="shared" si="6"/>
        <v>40</v>
      </c>
    </row>
    <row r="65" spans="3:23" ht="15">
      <c r="C65" s="2" t="s">
        <v>86</v>
      </c>
      <c r="D65">
        <v>3</v>
      </c>
      <c r="E65">
        <v>3</v>
      </c>
      <c r="F65">
        <v>4</v>
      </c>
      <c r="G65">
        <v>3</v>
      </c>
      <c r="H65" s="5">
        <f t="shared" si="0"/>
        <v>13</v>
      </c>
      <c r="I65">
        <v>3</v>
      </c>
      <c r="J65">
        <v>4</v>
      </c>
      <c r="K65">
        <v>5</v>
      </c>
      <c r="L65">
        <v>5</v>
      </c>
      <c r="M65" s="5">
        <f t="shared" si="1"/>
        <v>17</v>
      </c>
      <c r="N65">
        <v>3</v>
      </c>
      <c r="O65">
        <v>3</v>
      </c>
      <c r="P65">
        <v>3</v>
      </c>
      <c r="Q65">
        <v>3</v>
      </c>
      <c r="R65" s="5">
        <f t="shared" si="2"/>
        <v>12</v>
      </c>
      <c r="S65">
        <f t="shared" si="7"/>
        <v>9</v>
      </c>
      <c r="T65">
        <f t="shared" si="8"/>
        <v>10</v>
      </c>
      <c r="U65">
        <f t="shared" si="4"/>
        <v>12</v>
      </c>
      <c r="V65">
        <f t="shared" si="5"/>
        <v>11</v>
      </c>
      <c r="W65" s="5">
        <f t="shared" si="6"/>
        <v>42</v>
      </c>
    </row>
    <row r="66" spans="3:23" ht="15">
      <c r="C66" s="2" t="s">
        <v>87</v>
      </c>
      <c r="D66">
        <v>5</v>
      </c>
      <c r="E66">
        <v>4</v>
      </c>
      <c r="F66">
        <v>3</v>
      </c>
      <c r="G66">
        <v>3</v>
      </c>
      <c r="H66" s="5">
        <f t="shared" si="0"/>
        <v>15</v>
      </c>
      <c r="I66">
        <v>5</v>
      </c>
      <c r="J66">
        <v>5</v>
      </c>
      <c r="K66">
        <v>4</v>
      </c>
      <c r="L66">
        <v>4</v>
      </c>
      <c r="M66" s="5">
        <f t="shared" si="1"/>
        <v>18</v>
      </c>
      <c r="N66">
        <v>5</v>
      </c>
      <c r="O66">
        <v>5</v>
      </c>
      <c r="P66">
        <v>4</v>
      </c>
      <c r="Q66">
        <v>4</v>
      </c>
      <c r="R66" s="5">
        <f t="shared" si="2"/>
        <v>18</v>
      </c>
      <c r="S66">
        <f t="shared" si="7"/>
        <v>15</v>
      </c>
      <c r="T66">
        <f t="shared" si="8"/>
        <v>14</v>
      </c>
      <c r="U66">
        <f t="shared" si="4"/>
        <v>11</v>
      </c>
      <c r="V66">
        <f t="shared" si="5"/>
        <v>11</v>
      </c>
      <c r="W66" s="5">
        <f t="shared" si="6"/>
        <v>51</v>
      </c>
    </row>
    <row r="67" spans="3:23" ht="15">
      <c r="C67" s="2" t="s">
        <v>88</v>
      </c>
      <c r="D67">
        <v>4</v>
      </c>
      <c r="E67">
        <v>4</v>
      </c>
      <c r="F67">
        <v>3</v>
      </c>
      <c r="G67">
        <v>2</v>
      </c>
      <c r="H67" s="5">
        <f t="shared" si="0"/>
        <v>13</v>
      </c>
      <c r="I67">
        <v>4</v>
      </c>
      <c r="J67">
        <v>4</v>
      </c>
      <c r="K67">
        <v>2</v>
      </c>
      <c r="L67">
        <v>2</v>
      </c>
      <c r="M67" s="5">
        <f t="shared" si="1"/>
        <v>12</v>
      </c>
      <c r="N67">
        <v>4</v>
      </c>
      <c r="O67">
        <v>4</v>
      </c>
      <c r="P67">
        <v>2</v>
      </c>
      <c r="Q67">
        <v>2</v>
      </c>
      <c r="R67" s="5">
        <f t="shared" si="2"/>
        <v>12</v>
      </c>
      <c r="S67">
        <f t="shared" si="7"/>
        <v>12</v>
      </c>
      <c r="T67">
        <f t="shared" si="8"/>
        <v>12</v>
      </c>
      <c r="U67">
        <f t="shared" si="4"/>
        <v>7</v>
      </c>
      <c r="V67">
        <f t="shared" si="5"/>
        <v>6</v>
      </c>
      <c r="W67" s="5">
        <f t="shared" si="6"/>
        <v>37</v>
      </c>
    </row>
    <row r="68" spans="3:23" ht="15">
      <c r="C68" s="2" t="s">
        <v>89</v>
      </c>
      <c r="D68">
        <v>5</v>
      </c>
      <c r="E68">
        <v>4</v>
      </c>
      <c r="F68">
        <v>3</v>
      </c>
      <c r="G68">
        <v>4</v>
      </c>
      <c r="H68" s="5">
        <f>SUM(D68:G68)</f>
        <v>16</v>
      </c>
      <c r="I68">
        <v>5</v>
      </c>
      <c r="J68">
        <v>5</v>
      </c>
      <c r="K68">
        <v>2</v>
      </c>
      <c r="L68">
        <v>5</v>
      </c>
      <c r="M68" s="5">
        <f>SUM(I68:L68)</f>
        <v>17</v>
      </c>
      <c r="N68">
        <v>5</v>
      </c>
      <c r="O68">
        <v>4</v>
      </c>
      <c r="P68">
        <v>3</v>
      </c>
      <c r="Q68">
        <v>4</v>
      </c>
      <c r="R68" s="5">
        <f>SUM(N68:Q68)</f>
        <v>16</v>
      </c>
      <c r="S68">
        <f t="shared" si="7"/>
        <v>15</v>
      </c>
      <c r="T68">
        <f t="shared" si="8"/>
        <v>13</v>
      </c>
      <c r="U68">
        <f aca="true" t="shared" si="9" ref="U68:V72">SUM(F68,K68,P68)</f>
        <v>8</v>
      </c>
      <c r="V68">
        <f t="shared" si="9"/>
        <v>13</v>
      </c>
      <c r="W68" s="5">
        <f>SUM(S68:V68)</f>
        <v>49</v>
      </c>
    </row>
    <row r="69" spans="3:23" ht="15">
      <c r="C69" s="2" t="s">
        <v>90</v>
      </c>
      <c r="D69">
        <v>4</v>
      </c>
      <c r="E69">
        <v>3</v>
      </c>
      <c r="F69">
        <v>2</v>
      </c>
      <c r="G69">
        <v>3</v>
      </c>
      <c r="H69" s="5">
        <f>SUM(D69:G69)</f>
        <v>12</v>
      </c>
      <c r="I69">
        <v>5</v>
      </c>
      <c r="J69">
        <v>4</v>
      </c>
      <c r="K69">
        <v>2</v>
      </c>
      <c r="L69">
        <v>4</v>
      </c>
      <c r="M69" s="5">
        <f>SUM(I69:L69)</f>
        <v>15</v>
      </c>
      <c r="N69">
        <v>3</v>
      </c>
      <c r="O69">
        <v>4</v>
      </c>
      <c r="P69">
        <v>2</v>
      </c>
      <c r="Q69">
        <v>3</v>
      </c>
      <c r="R69" s="5">
        <f>SUM(N69:Q69)</f>
        <v>12</v>
      </c>
      <c r="S69">
        <f>SUM(D69,I69,N69)</f>
        <v>12</v>
      </c>
      <c r="T69">
        <f t="shared" si="8"/>
        <v>11</v>
      </c>
      <c r="U69">
        <f t="shared" si="9"/>
        <v>6</v>
      </c>
      <c r="V69">
        <f t="shared" si="9"/>
        <v>10</v>
      </c>
      <c r="W69" s="5">
        <f>SUM(S69:V69)</f>
        <v>39</v>
      </c>
    </row>
    <row r="70" spans="3:23" ht="15">
      <c r="C70" s="2" t="s">
        <v>91</v>
      </c>
      <c r="D70">
        <v>3</v>
      </c>
      <c r="E70">
        <v>3</v>
      </c>
      <c r="F70">
        <v>3</v>
      </c>
      <c r="G70">
        <v>2</v>
      </c>
      <c r="H70" s="5">
        <f>SUM(D70:G70)</f>
        <v>11</v>
      </c>
      <c r="I70">
        <v>3</v>
      </c>
      <c r="J70">
        <v>3</v>
      </c>
      <c r="K70">
        <v>4</v>
      </c>
      <c r="L70">
        <v>3</v>
      </c>
      <c r="M70" s="5">
        <f>SUM(I70:L70)</f>
        <v>13</v>
      </c>
      <c r="N70">
        <v>3</v>
      </c>
      <c r="O70">
        <v>3</v>
      </c>
      <c r="P70">
        <v>3</v>
      </c>
      <c r="Q70">
        <v>3</v>
      </c>
      <c r="R70" s="5">
        <f>SUM(N70:Q70)</f>
        <v>12</v>
      </c>
      <c r="S70">
        <f>SUM(D70,I70,N70)</f>
        <v>9</v>
      </c>
      <c r="T70">
        <f t="shared" si="8"/>
        <v>9</v>
      </c>
      <c r="U70">
        <f t="shared" si="9"/>
        <v>10</v>
      </c>
      <c r="V70">
        <f t="shared" si="9"/>
        <v>8</v>
      </c>
      <c r="W70" s="5">
        <f>SUM(S70:V70)</f>
        <v>36</v>
      </c>
    </row>
    <row r="71" spans="3:23" ht="15">
      <c r="C71" s="2" t="s">
        <v>92</v>
      </c>
      <c r="D71">
        <v>3</v>
      </c>
      <c r="E71">
        <v>3</v>
      </c>
      <c r="F71">
        <v>2</v>
      </c>
      <c r="G71">
        <v>2</v>
      </c>
      <c r="H71" s="5">
        <f>SUM(D71:G71)</f>
        <v>10</v>
      </c>
      <c r="I71">
        <v>4</v>
      </c>
      <c r="J71">
        <v>3</v>
      </c>
      <c r="K71">
        <v>3</v>
      </c>
      <c r="L71">
        <v>4</v>
      </c>
      <c r="M71" s="5">
        <f>SUM(I71:L71)</f>
        <v>14</v>
      </c>
      <c r="N71">
        <v>3</v>
      </c>
      <c r="O71">
        <v>3</v>
      </c>
      <c r="P71">
        <v>3</v>
      </c>
      <c r="Q71">
        <v>3</v>
      </c>
      <c r="R71" s="5">
        <f>SUM(N71:Q71)</f>
        <v>12</v>
      </c>
      <c r="S71">
        <f>SUM(D71,I71,N71)</f>
        <v>10</v>
      </c>
      <c r="T71">
        <f t="shared" si="8"/>
        <v>9</v>
      </c>
      <c r="U71">
        <f t="shared" si="9"/>
        <v>8</v>
      </c>
      <c r="V71">
        <f t="shared" si="9"/>
        <v>9</v>
      </c>
      <c r="W71" s="5">
        <f>SUM(S71:V71)</f>
        <v>36</v>
      </c>
    </row>
    <row r="72" spans="3:23" ht="15">
      <c r="C72" s="2" t="s">
        <v>93</v>
      </c>
      <c r="D72">
        <v>3</v>
      </c>
      <c r="E72">
        <v>3</v>
      </c>
      <c r="F72">
        <v>2</v>
      </c>
      <c r="G72">
        <v>2</v>
      </c>
      <c r="H72" s="5">
        <f>SUM(D72:G72)</f>
        <v>10</v>
      </c>
      <c r="I72">
        <v>4</v>
      </c>
      <c r="J72">
        <v>3</v>
      </c>
      <c r="K72">
        <v>2</v>
      </c>
      <c r="L72">
        <v>5</v>
      </c>
      <c r="M72" s="5">
        <f>SUM(I72:L72)</f>
        <v>14</v>
      </c>
      <c r="N72">
        <v>3</v>
      </c>
      <c r="O72">
        <v>3</v>
      </c>
      <c r="P72">
        <v>3</v>
      </c>
      <c r="Q72">
        <v>3</v>
      </c>
      <c r="R72" s="5">
        <f>SUM(N72:Q72)</f>
        <v>12</v>
      </c>
      <c r="S72">
        <f>SUM(D72,I72,N72)</f>
        <v>10</v>
      </c>
      <c r="T72">
        <f t="shared" si="8"/>
        <v>9</v>
      </c>
      <c r="U72">
        <f t="shared" si="9"/>
        <v>7</v>
      </c>
      <c r="V72">
        <f t="shared" si="9"/>
        <v>10</v>
      </c>
      <c r="W72" s="5">
        <f>SUM(S72:V72)</f>
        <v>36</v>
      </c>
    </row>
    <row r="73" spans="8:22" ht="15">
      <c r="H73" s="5">
        <f>SUM(H3:H72)</f>
        <v>944</v>
      </c>
      <c r="M73" s="5">
        <f>SUM(M3:M72)</f>
        <v>1055</v>
      </c>
      <c r="R73" s="5">
        <f>SUM(R3:R72)</f>
        <v>990</v>
      </c>
      <c r="S73">
        <f>SUM(S3:S72)</f>
        <v>766</v>
      </c>
      <c r="T73">
        <f>SUM(T3:T72)</f>
        <v>785</v>
      </c>
      <c r="U73">
        <f>SUM(U3:U72)</f>
        <v>709</v>
      </c>
      <c r="V73">
        <f>SUM(V3:V72)</f>
        <v>729</v>
      </c>
    </row>
  </sheetData>
  <sheetProtection/>
  <mergeCells count="4">
    <mergeCell ref="I1:L1"/>
    <mergeCell ref="N1:Q1"/>
    <mergeCell ref="S1:V1"/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="85" zoomScaleNormal="85" zoomScalePageLayoutView="0" workbookViewId="0" topLeftCell="A1">
      <selection activeCell="C14" sqref="C14"/>
    </sheetView>
  </sheetViews>
  <sheetFormatPr defaultColWidth="8.796875" defaultRowHeight="14.25"/>
  <cols>
    <col min="1" max="1" width="9" style="0" customWidth="1"/>
    <col min="2" max="2" width="12.19921875" style="4" customWidth="1"/>
    <col min="3" max="3" width="60.09765625" style="0" customWidth="1"/>
    <col min="4" max="4" width="13.09765625" style="0" bestFit="1" customWidth="1"/>
    <col min="5" max="5" width="14.09765625" style="0" customWidth="1"/>
    <col min="6" max="6" width="14.3984375" style="0" customWidth="1"/>
    <col min="7" max="7" width="22.3984375" style="0" customWidth="1"/>
  </cols>
  <sheetData>
    <row r="1" spans="3:23" ht="15">
      <c r="C1" s="4"/>
      <c r="D1" s="36"/>
      <c r="E1" s="36"/>
      <c r="F1" s="36"/>
      <c r="G1" s="36"/>
      <c r="H1" s="36"/>
      <c r="I1" s="36"/>
      <c r="J1" s="36"/>
      <c r="K1" s="36"/>
      <c r="L1" s="36"/>
      <c r="M1" s="10"/>
      <c r="N1" s="36"/>
      <c r="O1" s="36"/>
      <c r="P1" s="36"/>
      <c r="Q1" s="36"/>
      <c r="R1" s="10"/>
      <c r="S1" s="36"/>
      <c r="T1" s="36"/>
      <c r="U1" s="36"/>
      <c r="V1" s="36"/>
      <c r="W1" s="5"/>
    </row>
    <row r="2" spans="1:23" ht="15">
      <c r="A2" t="s">
        <v>94</v>
      </c>
      <c r="B2" s="4" t="s">
        <v>113</v>
      </c>
      <c r="C2" s="4" t="s">
        <v>114</v>
      </c>
      <c r="D2" s="7" t="s">
        <v>115</v>
      </c>
      <c r="E2" s="1" t="s">
        <v>8</v>
      </c>
      <c r="F2" s="1" t="s">
        <v>7</v>
      </c>
      <c r="G2" s="7"/>
      <c r="H2" s="9"/>
      <c r="I2" s="7"/>
      <c r="J2" s="7"/>
      <c r="K2" s="7"/>
      <c r="L2" s="7"/>
      <c r="M2" s="9"/>
      <c r="N2" s="7"/>
      <c r="O2" s="7"/>
      <c r="P2" s="7"/>
      <c r="Q2" s="7"/>
      <c r="R2" s="9"/>
      <c r="S2" s="8"/>
      <c r="T2" s="8"/>
      <c r="U2" s="8"/>
      <c r="V2" s="8"/>
      <c r="W2" s="5"/>
    </row>
    <row r="3" spans="1:23" ht="15">
      <c r="A3">
        <v>47</v>
      </c>
      <c r="C3" s="2" t="s">
        <v>70</v>
      </c>
      <c r="D3" s="5">
        <v>60</v>
      </c>
      <c r="E3">
        <v>935.8</v>
      </c>
      <c r="F3">
        <v>935.8</v>
      </c>
      <c r="H3" s="5"/>
      <c r="M3" s="5"/>
      <c r="R3" s="5"/>
      <c r="W3" s="5"/>
    </row>
    <row r="4" spans="1:23" ht="29.25">
      <c r="A4">
        <v>13</v>
      </c>
      <c r="B4" s="4" t="s">
        <v>26</v>
      </c>
      <c r="C4" s="4" t="s">
        <v>28</v>
      </c>
      <c r="D4" s="5">
        <v>54</v>
      </c>
      <c r="E4" s="1">
        <v>7548</v>
      </c>
      <c r="F4" s="1">
        <v>6348</v>
      </c>
      <c r="H4" s="5"/>
      <c r="M4" s="5"/>
      <c r="R4" s="5"/>
      <c r="W4" s="5"/>
    </row>
    <row r="5" spans="1:23" ht="15">
      <c r="A5">
        <v>27</v>
      </c>
      <c r="C5" s="2" t="s">
        <v>50</v>
      </c>
      <c r="D5" s="5">
        <v>54</v>
      </c>
      <c r="E5">
        <v>11450</v>
      </c>
      <c r="F5">
        <v>11450</v>
      </c>
      <c r="H5" s="5"/>
      <c r="M5" s="5"/>
      <c r="R5" s="5"/>
      <c r="W5" s="5"/>
    </row>
    <row r="6" spans="1:23" ht="15">
      <c r="A6">
        <v>33</v>
      </c>
      <c r="C6" s="2" t="s">
        <v>56</v>
      </c>
      <c r="D6" s="5">
        <v>51</v>
      </c>
      <c r="E6">
        <v>2400</v>
      </c>
      <c r="F6">
        <v>2400</v>
      </c>
      <c r="H6" s="5"/>
      <c r="M6" s="5"/>
      <c r="R6" s="5"/>
      <c r="W6" s="5"/>
    </row>
    <row r="7" spans="1:23" ht="15">
      <c r="A7">
        <v>44</v>
      </c>
      <c r="C7" s="2" t="s">
        <v>67</v>
      </c>
      <c r="D7" s="5">
        <v>51</v>
      </c>
      <c r="E7">
        <v>12000</v>
      </c>
      <c r="F7">
        <v>10000</v>
      </c>
      <c r="H7" s="5"/>
      <c r="M7" s="5"/>
      <c r="R7" s="5"/>
      <c r="W7" s="5"/>
    </row>
    <row r="8" spans="1:23" ht="15">
      <c r="A8">
        <v>64</v>
      </c>
      <c r="C8" s="2" t="s">
        <v>87</v>
      </c>
      <c r="D8" s="5">
        <v>51</v>
      </c>
      <c r="E8">
        <v>6000</v>
      </c>
      <c r="F8">
        <v>5000</v>
      </c>
      <c r="H8" s="5"/>
      <c r="M8" s="5"/>
      <c r="R8" s="5"/>
      <c r="W8" s="5"/>
    </row>
    <row r="9" spans="1:23" ht="29.25">
      <c r="A9">
        <v>9</v>
      </c>
      <c r="B9" s="4" t="s">
        <v>21</v>
      </c>
      <c r="C9" s="4" t="s">
        <v>22</v>
      </c>
      <c r="D9" s="5">
        <v>50</v>
      </c>
      <c r="E9" s="1">
        <v>8725</v>
      </c>
      <c r="F9" s="1">
        <v>3000</v>
      </c>
      <c r="H9" s="5"/>
      <c r="M9" s="5"/>
      <c r="R9" s="5"/>
      <c r="W9" s="5"/>
    </row>
    <row r="10" spans="1:23" ht="15">
      <c r="A10">
        <v>29</v>
      </c>
      <c r="C10" s="2" t="s">
        <v>52</v>
      </c>
      <c r="D10" s="5">
        <v>50</v>
      </c>
      <c r="E10">
        <v>9190</v>
      </c>
      <c r="F10">
        <v>9190</v>
      </c>
      <c r="H10" s="5"/>
      <c r="M10" s="5"/>
      <c r="R10" s="5"/>
      <c r="W10" s="5"/>
    </row>
    <row r="11" spans="1:23" ht="15">
      <c r="A11">
        <v>30</v>
      </c>
      <c r="C11" s="2" t="s">
        <v>53</v>
      </c>
      <c r="D11" s="5">
        <v>50</v>
      </c>
      <c r="E11">
        <v>21000</v>
      </c>
      <c r="F11">
        <v>12000</v>
      </c>
      <c r="H11" s="5"/>
      <c r="M11" s="5"/>
      <c r="R11" s="5"/>
      <c r="W11" s="5"/>
    </row>
    <row r="12" spans="1:23" ht="15">
      <c r="A12">
        <v>41</v>
      </c>
      <c r="C12" s="2" t="s">
        <v>64</v>
      </c>
      <c r="D12" s="5">
        <v>50</v>
      </c>
      <c r="E12">
        <v>8000</v>
      </c>
      <c r="F12">
        <v>8000</v>
      </c>
      <c r="H12" s="5"/>
      <c r="M12" s="5"/>
      <c r="R12" s="5"/>
      <c r="W12" s="5"/>
    </row>
    <row r="13" spans="1:23" ht="15">
      <c r="A13">
        <v>35</v>
      </c>
      <c r="C13" s="2" t="s">
        <v>58</v>
      </c>
      <c r="D13" s="5">
        <v>49</v>
      </c>
      <c r="E13">
        <v>3880</v>
      </c>
      <c r="F13">
        <v>3880</v>
      </c>
      <c r="H13" s="5"/>
      <c r="M13" s="5"/>
      <c r="R13" s="5"/>
      <c r="W13" s="5"/>
    </row>
    <row r="14" spans="1:23" ht="15">
      <c r="A14">
        <v>66</v>
      </c>
      <c r="C14" s="2" t="s">
        <v>89</v>
      </c>
      <c r="D14" s="5">
        <v>49</v>
      </c>
      <c r="E14">
        <v>10000</v>
      </c>
      <c r="F14">
        <v>8000</v>
      </c>
      <c r="H14" s="5"/>
      <c r="M14" s="5"/>
      <c r="R14" s="5"/>
      <c r="W14" s="5"/>
    </row>
    <row r="15" spans="1:23" ht="15">
      <c r="A15">
        <v>6</v>
      </c>
      <c r="B15" s="4" t="s">
        <v>16</v>
      </c>
      <c r="C15" s="4" t="s">
        <v>17</v>
      </c>
      <c r="D15" s="5">
        <v>48</v>
      </c>
      <c r="E15" s="1">
        <v>12000</v>
      </c>
      <c r="F15" s="1">
        <v>9400</v>
      </c>
      <c r="H15" s="5"/>
      <c r="M15" s="5"/>
      <c r="R15" s="5"/>
      <c r="W15" s="5"/>
    </row>
    <row r="16" spans="1:23" ht="29.25">
      <c r="A16">
        <v>8</v>
      </c>
      <c r="B16" s="4" t="s">
        <v>19</v>
      </c>
      <c r="C16" s="4" t="s">
        <v>20</v>
      </c>
      <c r="D16" s="5">
        <v>48</v>
      </c>
      <c r="E16" s="1">
        <v>20200</v>
      </c>
      <c r="F16" s="1">
        <v>12200</v>
      </c>
      <c r="H16" s="5"/>
      <c r="M16" s="5"/>
      <c r="R16" s="5"/>
      <c r="W16" s="5"/>
    </row>
    <row r="17" spans="1:23" ht="43.5">
      <c r="A17">
        <v>20</v>
      </c>
      <c r="B17" s="4" t="s">
        <v>40</v>
      </c>
      <c r="C17" s="4" t="s">
        <v>38</v>
      </c>
      <c r="D17" s="5">
        <v>48</v>
      </c>
      <c r="E17" s="1">
        <v>11100</v>
      </c>
      <c r="F17" s="1">
        <v>11100</v>
      </c>
      <c r="H17" s="5"/>
      <c r="M17" s="5"/>
      <c r="R17" s="5"/>
      <c r="W17" s="5"/>
    </row>
    <row r="18" spans="1:23" ht="15">
      <c r="A18">
        <v>23</v>
      </c>
      <c r="C18" s="2" t="s">
        <v>46</v>
      </c>
      <c r="D18" s="5">
        <v>48</v>
      </c>
      <c r="E18">
        <v>22000</v>
      </c>
      <c r="F18">
        <v>15000</v>
      </c>
      <c r="H18" s="5"/>
      <c r="M18" s="5"/>
      <c r="R18" s="5"/>
      <c r="W18" s="5"/>
    </row>
    <row r="19" spans="1:23" ht="15">
      <c r="A19">
        <v>28</v>
      </c>
      <c r="C19" s="2" t="s">
        <v>51</v>
      </c>
      <c r="D19" s="5">
        <v>47</v>
      </c>
      <c r="E19">
        <v>18500</v>
      </c>
      <c r="F19">
        <v>9500</v>
      </c>
      <c r="H19" s="5"/>
      <c r="M19" s="5"/>
      <c r="R19" s="5"/>
      <c r="W19" s="5"/>
    </row>
    <row r="20" spans="1:23" ht="29.25">
      <c r="A20">
        <v>12</v>
      </c>
      <c r="B20" s="4" t="s">
        <v>26</v>
      </c>
      <c r="C20" s="4" t="s">
        <v>27</v>
      </c>
      <c r="D20" s="5">
        <v>46</v>
      </c>
      <c r="E20" s="1">
        <v>4389</v>
      </c>
      <c r="F20" s="1">
        <v>3489</v>
      </c>
      <c r="H20" s="5"/>
      <c r="M20" s="5"/>
      <c r="R20" s="5"/>
      <c r="W20" s="5"/>
    </row>
    <row r="21" spans="1:23" ht="15">
      <c r="A21">
        <v>25</v>
      </c>
      <c r="C21" s="2" t="s">
        <v>48</v>
      </c>
      <c r="D21" s="5">
        <v>46</v>
      </c>
      <c r="E21">
        <v>10675</v>
      </c>
      <c r="F21">
        <v>10500</v>
      </c>
      <c r="H21" s="5"/>
      <c r="M21" s="5"/>
      <c r="R21" s="5"/>
      <c r="W21" s="5"/>
    </row>
    <row r="22" spans="1:23" ht="15">
      <c r="A22">
        <v>43</v>
      </c>
      <c r="C22" s="2" t="s">
        <v>66</v>
      </c>
      <c r="D22" s="5">
        <v>46</v>
      </c>
      <c r="E22">
        <v>5100</v>
      </c>
      <c r="F22">
        <v>4100</v>
      </c>
      <c r="G22" s="1"/>
      <c r="H22" s="5"/>
      <c r="M22" s="5"/>
      <c r="R22" s="5"/>
      <c r="W22" s="5"/>
    </row>
    <row r="23" spans="1:23" ht="15">
      <c r="A23">
        <v>48</v>
      </c>
      <c r="C23" s="2" t="s">
        <v>71</v>
      </c>
      <c r="D23" s="5">
        <v>46</v>
      </c>
      <c r="E23">
        <v>4200</v>
      </c>
      <c r="F23">
        <v>3900</v>
      </c>
      <c r="H23" s="5"/>
      <c r="M23" s="5"/>
      <c r="R23" s="5"/>
      <c r="W23" s="5"/>
    </row>
    <row r="24" spans="1:23" ht="15">
      <c r="A24">
        <v>55</v>
      </c>
      <c r="C24" s="2" t="s">
        <v>78</v>
      </c>
      <c r="D24" s="5">
        <v>46</v>
      </c>
      <c r="E24">
        <v>11300</v>
      </c>
      <c r="F24">
        <v>11300</v>
      </c>
      <c r="H24" s="5"/>
      <c r="M24" s="5"/>
      <c r="R24" s="5"/>
      <c r="W24" s="5"/>
    </row>
    <row r="25" spans="1:23" ht="15">
      <c r="A25">
        <v>56</v>
      </c>
      <c r="C25" s="2" t="s">
        <v>79</v>
      </c>
      <c r="D25" s="5">
        <v>46</v>
      </c>
      <c r="E25">
        <v>2950</v>
      </c>
      <c r="F25">
        <v>2950</v>
      </c>
      <c r="H25" s="5"/>
      <c r="M25" s="5"/>
      <c r="R25" s="5"/>
      <c r="W25" s="5"/>
    </row>
    <row r="26" spans="1:23" ht="15">
      <c r="A26">
        <v>26</v>
      </c>
      <c r="C26" s="2" t="s">
        <v>49</v>
      </c>
      <c r="D26" s="5">
        <v>44</v>
      </c>
      <c r="E26">
        <v>13000</v>
      </c>
      <c r="F26">
        <v>11500</v>
      </c>
      <c r="H26" s="5"/>
      <c r="M26" s="5"/>
      <c r="R26" s="5"/>
      <c r="W26" s="5"/>
    </row>
    <row r="27" spans="1:23" ht="15">
      <c r="A27">
        <v>31</v>
      </c>
      <c r="C27" s="2" t="s">
        <v>54</v>
      </c>
      <c r="D27" s="5">
        <v>44</v>
      </c>
      <c r="E27">
        <v>6000</v>
      </c>
      <c r="F27">
        <v>6000</v>
      </c>
      <c r="H27" s="5"/>
      <c r="M27" s="5"/>
      <c r="R27" s="5"/>
      <c r="W27" s="5"/>
    </row>
    <row r="28" spans="1:23" ht="15">
      <c r="A28">
        <v>36</v>
      </c>
      <c r="C28" s="2" t="s">
        <v>59</v>
      </c>
      <c r="D28" s="5">
        <v>44</v>
      </c>
      <c r="E28">
        <v>9000</v>
      </c>
      <c r="F28">
        <v>7000</v>
      </c>
      <c r="H28" s="5"/>
      <c r="M28" s="5"/>
      <c r="R28" s="5"/>
      <c r="W28" s="5"/>
    </row>
    <row r="29" spans="1:23" ht="15">
      <c r="A29">
        <v>39</v>
      </c>
      <c r="C29" s="2" t="s">
        <v>62</v>
      </c>
      <c r="D29" s="5">
        <v>44</v>
      </c>
      <c r="E29">
        <v>9200</v>
      </c>
      <c r="F29">
        <v>6000</v>
      </c>
      <c r="H29" s="5"/>
      <c r="M29" s="5"/>
      <c r="R29" s="5"/>
      <c r="W29" s="5"/>
    </row>
    <row r="30" spans="1:23" ht="15">
      <c r="A30">
        <v>42</v>
      </c>
      <c r="C30" s="2" t="s">
        <v>65</v>
      </c>
      <c r="D30" s="5">
        <v>44</v>
      </c>
      <c r="E30">
        <v>8170</v>
      </c>
      <c r="F30">
        <v>6170</v>
      </c>
      <c r="H30" s="5"/>
      <c r="M30" s="5"/>
      <c r="R30" s="5"/>
      <c r="W30" s="5"/>
    </row>
    <row r="31" spans="1:23" ht="29.25">
      <c r="A31">
        <v>3</v>
      </c>
      <c r="B31" s="4" t="s">
        <v>9</v>
      </c>
      <c r="C31" s="4" t="s">
        <v>10</v>
      </c>
      <c r="D31" s="5">
        <v>43</v>
      </c>
      <c r="E31" s="1">
        <v>12769.8</v>
      </c>
      <c r="F31" s="1">
        <v>7769.8</v>
      </c>
      <c r="H31" s="5"/>
      <c r="M31" s="5"/>
      <c r="R31" s="5"/>
      <c r="W31" s="5"/>
    </row>
    <row r="32" spans="1:23" ht="15">
      <c r="A32">
        <v>14</v>
      </c>
      <c r="B32" s="4" t="s">
        <v>16</v>
      </c>
      <c r="C32" s="4" t="s">
        <v>29</v>
      </c>
      <c r="D32" s="5">
        <v>43</v>
      </c>
      <c r="E32" s="1">
        <v>45560</v>
      </c>
      <c r="F32" s="1">
        <v>6000</v>
      </c>
      <c r="H32" s="5"/>
      <c r="M32" s="5"/>
      <c r="R32" s="5"/>
      <c r="W32" s="5"/>
    </row>
    <row r="33" spans="1:23" ht="43.5">
      <c r="A33">
        <v>15</v>
      </c>
      <c r="B33" s="4" t="s">
        <v>30</v>
      </c>
      <c r="C33" s="4" t="s">
        <v>39</v>
      </c>
      <c r="D33" s="5">
        <v>43</v>
      </c>
      <c r="E33" s="1">
        <v>3818</v>
      </c>
      <c r="F33" s="1">
        <v>2318</v>
      </c>
      <c r="H33" s="5"/>
      <c r="M33" s="5"/>
      <c r="R33" s="5"/>
      <c r="W33" s="5"/>
    </row>
    <row r="34" spans="1:23" ht="15">
      <c r="A34">
        <v>37</v>
      </c>
      <c r="C34" s="2" t="s">
        <v>60</v>
      </c>
      <c r="D34" s="5">
        <v>43</v>
      </c>
      <c r="E34">
        <v>20000</v>
      </c>
      <c r="F34">
        <v>14000</v>
      </c>
      <c r="H34" s="5"/>
      <c r="M34" s="5"/>
      <c r="R34" s="5"/>
      <c r="W34" s="5"/>
    </row>
    <row r="35" spans="1:23" ht="15">
      <c r="A35">
        <v>57</v>
      </c>
      <c r="C35" s="2" t="s">
        <v>80</v>
      </c>
      <c r="D35" s="5">
        <v>43</v>
      </c>
      <c r="E35">
        <v>40000</v>
      </c>
      <c r="F35">
        <v>20000</v>
      </c>
      <c r="H35" s="5"/>
      <c r="M35" s="5"/>
      <c r="R35" s="5"/>
      <c r="W35" s="5"/>
    </row>
    <row r="36" spans="1:23" ht="15">
      <c r="A36">
        <v>1</v>
      </c>
      <c r="B36" s="4" t="s">
        <v>5</v>
      </c>
      <c r="C36" s="4" t="s">
        <v>6</v>
      </c>
      <c r="D36" s="5">
        <v>42</v>
      </c>
      <c r="E36" s="1">
        <v>23000</v>
      </c>
      <c r="F36" s="1">
        <v>12000</v>
      </c>
      <c r="H36" s="5"/>
      <c r="M36" s="5"/>
      <c r="R36" s="5"/>
      <c r="W36" s="5"/>
    </row>
    <row r="37" spans="1:23" ht="29.25">
      <c r="A37">
        <v>10</v>
      </c>
      <c r="B37" s="4" t="s">
        <v>21</v>
      </c>
      <c r="C37" s="4" t="s">
        <v>23</v>
      </c>
      <c r="D37" s="5">
        <v>42</v>
      </c>
      <c r="E37" s="1">
        <v>8001.7</v>
      </c>
      <c r="F37" s="1">
        <v>3236.7</v>
      </c>
      <c r="H37" s="5"/>
      <c r="M37" s="5"/>
      <c r="R37" s="5"/>
      <c r="W37" s="5"/>
    </row>
    <row r="38" spans="1:23" ht="15">
      <c r="A38">
        <v>34</v>
      </c>
      <c r="C38" s="2" t="s">
        <v>57</v>
      </c>
      <c r="D38" s="5">
        <v>42</v>
      </c>
      <c r="E38">
        <v>2350</v>
      </c>
      <c r="F38">
        <v>2350</v>
      </c>
      <c r="H38" s="5"/>
      <c r="M38" s="5"/>
      <c r="R38" s="5"/>
      <c r="W38" s="5"/>
    </row>
    <row r="39" spans="1:23" ht="15">
      <c r="A39">
        <v>40</v>
      </c>
      <c r="C39" s="2" t="s">
        <v>63</v>
      </c>
      <c r="D39" s="5">
        <v>42</v>
      </c>
      <c r="E39">
        <v>17000</v>
      </c>
      <c r="F39">
        <v>16000</v>
      </c>
      <c r="H39" s="5"/>
      <c r="M39" s="5"/>
      <c r="R39" s="5"/>
      <c r="W39" s="5"/>
    </row>
    <row r="40" spans="1:23" ht="15">
      <c r="A40">
        <v>49</v>
      </c>
      <c r="C40" s="2" t="s">
        <v>72</v>
      </c>
      <c r="D40" s="5">
        <v>42</v>
      </c>
      <c r="E40">
        <v>5000</v>
      </c>
      <c r="F40">
        <v>3000</v>
      </c>
      <c r="H40" s="5"/>
      <c r="M40" s="5"/>
      <c r="R40" s="5"/>
      <c r="W40" s="5"/>
    </row>
    <row r="41" spans="1:23" ht="15">
      <c r="A41">
        <v>63</v>
      </c>
      <c r="C41" s="2" t="s">
        <v>86</v>
      </c>
      <c r="D41" s="5">
        <v>42</v>
      </c>
      <c r="E41">
        <v>7000</v>
      </c>
      <c r="F41">
        <v>5000</v>
      </c>
      <c r="H41" s="5"/>
      <c r="M41" s="5"/>
      <c r="R41" s="5"/>
      <c r="W41" s="5"/>
    </row>
    <row r="42" spans="1:23" ht="43.5">
      <c r="A42">
        <v>16</v>
      </c>
      <c r="B42" s="4" t="s">
        <v>31</v>
      </c>
      <c r="C42" s="4" t="s">
        <v>32</v>
      </c>
      <c r="D42" s="5">
        <v>41</v>
      </c>
      <c r="E42" s="1">
        <v>6100</v>
      </c>
      <c r="F42" s="1">
        <v>6100</v>
      </c>
      <c r="H42" s="5"/>
      <c r="M42" s="5"/>
      <c r="R42" s="5"/>
      <c r="W42" s="5"/>
    </row>
    <row r="43" spans="1:23" ht="15">
      <c r="A43">
        <v>18</v>
      </c>
      <c r="B43" s="4" t="s">
        <v>34</v>
      </c>
      <c r="C43" s="4" t="s">
        <v>35</v>
      </c>
      <c r="D43" s="5">
        <v>41</v>
      </c>
      <c r="E43" s="1">
        <v>30000</v>
      </c>
      <c r="F43" s="1">
        <v>15000</v>
      </c>
      <c r="H43" s="5"/>
      <c r="M43" s="5"/>
      <c r="R43" s="5"/>
      <c r="W43" s="5"/>
    </row>
    <row r="44" spans="1:23" ht="29.25">
      <c r="A44">
        <v>5</v>
      </c>
      <c r="B44" s="4" t="s">
        <v>14</v>
      </c>
      <c r="C44" s="4" t="s">
        <v>15</v>
      </c>
      <c r="D44" s="5">
        <v>40</v>
      </c>
      <c r="E44" s="1">
        <v>5310</v>
      </c>
      <c r="F44" s="1">
        <v>3510</v>
      </c>
      <c r="H44" s="5"/>
      <c r="M44" s="5"/>
      <c r="R44" s="5"/>
      <c r="W44" s="5"/>
    </row>
    <row r="45" spans="1:23" ht="15">
      <c r="A45">
        <v>7</v>
      </c>
      <c r="B45" s="4" t="s">
        <v>16</v>
      </c>
      <c r="C45" s="4" t="s">
        <v>18</v>
      </c>
      <c r="D45" s="5">
        <v>40</v>
      </c>
      <c r="E45" s="1">
        <v>14000</v>
      </c>
      <c r="F45" s="1">
        <v>10000</v>
      </c>
      <c r="H45" s="5"/>
      <c r="M45" s="5"/>
      <c r="R45" s="5"/>
      <c r="W45" s="5"/>
    </row>
    <row r="46" spans="1:23" ht="29.25">
      <c r="A46">
        <v>11</v>
      </c>
      <c r="B46" s="4" t="s">
        <v>24</v>
      </c>
      <c r="C46" s="4" t="s">
        <v>25</v>
      </c>
      <c r="D46" s="5">
        <v>40</v>
      </c>
      <c r="E46" s="1">
        <v>10100</v>
      </c>
      <c r="F46" s="1">
        <v>3500</v>
      </c>
      <c r="H46" s="5"/>
      <c r="M46" s="5"/>
      <c r="R46" s="5"/>
      <c r="W46" s="5"/>
    </row>
    <row r="47" spans="1:23" ht="15">
      <c r="A47">
        <v>22</v>
      </c>
      <c r="B47" s="4" t="s">
        <v>43</v>
      </c>
      <c r="C47" s="4" t="s">
        <v>44</v>
      </c>
      <c r="D47" s="5">
        <v>40</v>
      </c>
      <c r="E47" s="1">
        <v>2500</v>
      </c>
      <c r="F47" s="1">
        <v>2500</v>
      </c>
      <c r="H47" s="5"/>
      <c r="M47" s="5"/>
      <c r="R47" s="5"/>
      <c r="W47" s="5"/>
    </row>
    <row r="48" spans="1:23" ht="15">
      <c r="A48">
        <v>24</v>
      </c>
      <c r="C48" s="2" t="s">
        <v>47</v>
      </c>
      <c r="D48" s="5">
        <v>40</v>
      </c>
      <c r="E48">
        <v>34800</v>
      </c>
      <c r="F48">
        <v>24000</v>
      </c>
      <c r="H48" s="5"/>
      <c r="M48" s="5"/>
      <c r="R48" s="5"/>
      <c r="W48" s="5"/>
    </row>
    <row r="49" spans="1:23" ht="15">
      <c r="A49">
        <v>32</v>
      </c>
      <c r="C49" s="2" t="s">
        <v>55</v>
      </c>
      <c r="D49" s="5">
        <v>40</v>
      </c>
      <c r="E49">
        <v>2600</v>
      </c>
      <c r="F49">
        <v>2600</v>
      </c>
      <c r="H49" s="5"/>
      <c r="M49" s="5"/>
      <c r="R49" s="5"/>
      <c r="W49" s="5"/>
    </row>
    <row r="50" spans="1:23" ht="15">
      <c r="A50">
        <v>38</v>
      </c>
      <c r="C50" s="2" t="s">
        <v>61</v>
      </c>
      <c r="D50" s="5">
        <v>40</v>
      </c>
      <c r="E50">
        <v>32300</v>
      </c>
      <c r="F50">
        <v>7100</v>
      </c>
      <c r="H50" s="5"/>
      <c r="M50" s="5"/>
      <c r="R50" s="5"/>
      <c r="W50" s="5"/>
    </row>
    <row r="51" spans="1:23" ht="15">
      <c r="A51">
        <v>53</v>
      </c>
      <c r="C51" s="2" t="s">
        <v>76</v>
      </c>
      <c r="D51" s="5">
        <v>40</v>
      </c>
      <c r="E51">
        <v>25500</v>
      </c>
      <c r="H51" s="5"/>
      <c r="M51" s="5"/>
      <c r="R51" s="5"/>
      <c r="W51" s="5"/>
    </row>
    <row r="52" spans="1:23" ht="15">
      <c r="A52">
        <v>58</v>
      </c>
      <c r="C52" s="2" t="s">
        <v>81</v>
      </c>
      <c r="D52" s="5">
        <v>40</v>
      </c>
      <c r="H52" s="5"/>
      <c r="M52" s="5"/>
      <c r="R52" s="5"/>
      <c r="W52" s="5"/>
    </row>
    <row r="53" spans="1:23" ht="15">
      <c r="A53">
        <v>62</v>
      </c>
      <c r="C53" s="2" t="s">
        <v>85</v>
      </c>
      <c r="D53" s="5">
        <v>40</v>
      </c>
      <c r="E53">
        <v>4800</v>
      </c>
      <c r="F53">
        <v>4800</v>
      </c>
      <c r="H53" s="5"/>
      <c r="M53" s="5"/>
      <c r="R53" s="5"/>
      <c r="W53" s="5"/>
    </row>
    <row r="54" spans="1:23" ht="15">
      <c r="A54">
        <v>60</v>
      </c>
      <c r="C54" s="2" t="s">
        <v>83</v>
      </c>
      <c r="D54" s="5">
        <v>39</v>
      </c>
      <c r="E54">
        <v>12000</v>
      </c>
      <c r="F54">
        <v>6000</v>
      </c>
      <c r="H54" s="5"/>
      <c r="M54" s="5"/>
      <c r="R54" s="5"/>
      <c r="W54" s="5"/>
    </row>
    <row r="55" spans="1:23" ht="15">
      <c r="A55">
        <v>67</v>
      </c>
      <c r="C55" s="2" t="s">
        <v>90</v>
      </c>
      <c r="D55" s="5">
        <v>39</v>
      </c>
      <c r="E55">
        <v>3450</v>
      </c>
      <c r="F55">
        <v>3450</v>
      </c>
      <c r="H55" s="5"/>
      <c r="M55" s="5"/>
      <c r="R55" s="5"/>
      <c r="W55" s="5"/>
    </row>
    <row r="56" spans="1:23" ht="15">
      <c r="A56">
        <v>46</v>
      </c>
      <c r="C56" s="2" t="s">
        <v>69</v>
      </c>
      <c r="D56" s="5">
        <v>38</v>
      </c>
      <c r="E56">
        <v>2720</v>
      </c>
      <c r="F56">
        <v>2720</v>
      </c>
      <c r="H56" s="5"/>
      <c r="M56" s="5"/>
      <c r="R56" s="5"/>
      <c r="W56" s="5"/>
    </row>
    <row r="57" spans="1:23" ht="15">
      <c r="A57">
        <v>51</v>
      </c>
      <c r="C57" s="2" t="s">
        <v>74</v>
      </c>
      <c r="D57" s="5">
        <v>38</v>
      </c>
      <c r="E57">
        <v>7500</v>
      </c>
      <c r="F57">
        <v>7500</v>
      </c>
      <c r="H57" s="5"/>
      <c r="M57" s="5"/>
      <c r="R57" s="5"/>
      <c r="W57" s="5"/>
    </row>
    <row r="58" spans="1:23" ht="15">
      <c r="A58">
        <v>59</v>
      </c>
      <c r="C58" s="2" t="s">
        <v>82</v>
      </c>
      <c r="D58" s="5">
        <v>38</v>
      </c>
      <c r="F58">
        <v>6500</v>
      </c>
      <c r="H58" s="5"/>
      <c r="M58" s="5"/>
      <c r="R58" s="5"/>
      <c r="W58" s="5"/>
    </row>
    <row r="59" spans="1:23" ht="15">
      <c r="A59">
        <v>61</v>
      </c>
      <c r="C59" s="2" t="s">
        <v>84</v>
      </c>
      <c r="D59" s="5">
        <v>38</v>
      </c>
      <c r="E59">
        <v>7600</v>
      </c>
      <c r="F59">
        <v>7600</v>
      </c>
      <c r="H59" s="5"/>
      <c r="M59" s="5"/>
      <c r="R59" s="5"/>
      <c r="W59" s="5"/>
    </row>
    <row r="60" spans="1:23" ht="29.25">
      <c r="A60">
        <v>21</v>
      </c>
      <c r="B60" s="4" t="s">
        <v>41</v>
      </c>
      <c r="C60" s="4" t="s">
        <v>42</v>
      </c>
      <c r="D60" s="5">
        <v>37</v>
      </c>
      <c r="E60" s="1">
        <v>17500</v>
      </c>
      <c r="F60" s="1">
        <v>12500</v>
      </c>
      <c r="H60" s="5"/>
      <c r="M60" s="5"/>
      <c r="R60" s="5"/>
      <c r="W60" s="5"/>
    </row>
    <row r="61" spans="1:23" ht="15">
      <c r="A61">
        <v>54</v>
      </c>
      <c r="C61" s="2" t="s">
        <v>77</v>
      </c>
      <c r="D61" s="5">
        <v>37</v>
      </c>
      <c r="E61">
        <v>11400</v>
      </c>
      <c r="H61" s="5"/>
      <c r="M61" s="5"/>
      <c r="R61" s="5"/>
      <c r="W61" s="5"/>
    </row>
    <row r="62" spans="1:23" ht="15">
      <c r="A62">
        <v>65</v>
      </c>
      <c r="C62" s="2" t="s">
        <v>88</v>
      </c>
      <c r="D62" s="5">
        <v>37</v>
      </c>
      <c r="E62">
        <v>3400</v>
      </c>
      <c r="F62">
        <v>3400</v>
      </c>
      <c r="H62" s="5"/>
      <c r="M62" s="5"/>
      <c r="R62" s="5"/>
      <c r="W62" s="5"/>
    </row>
    <row r="63" spans="1:23" ht="15">
      <c r="A63">
        <v>2</v>
      </c>
      <c r="B63" s="4" t="s">
        <v>5</v>
      </c>
      <c r="C63" s="4" t="s">
        <v>11</v>
      </c>
      <c r="D63" s="5">
        <v>36</v>
      </c>
      <c r="E63" s="1">
        <v>8650</v>
      </c>
      <c r="F63" s="1">
        <v>7150</v>
      </c>
      <c r="H63" s="5"/>
      <c r="M63" s="5"/>
      <c r="R63" s="5"/>
      <c r="W63" s="5"/>
    </row>
    <row r="64" spans="1:23" ht="15">
      <c r="A64">
        <v>50</v>
      </c>
      <c r="C64" s="2" t="s">
        <v>73</v>
      </c>
      <c r="D64" s="5">
        <v>36</v>
      </c>
      <c r="E64">
        <v>4100</v>
      </c>
      <c r="F64">
        <v>4100</v>
      </c>
      <c r="H64" s="5"/>
      <c r="M64" s="5"/>
      <c r="R64" s="5"/>
      <c r="W64" s="5"/>
    </row>
    <row r="65" spans="1:23" ht="15">
      <c r="A65">
        <v>68</v>
      </c>
      <c r="C65" s="2" t="s">
        <v>91</v>
      </c>
      <c r="D65" s="5">
        <v>36</v>
      </c>
      <c r="E65">
        <v>10600</v>
      </c>
      <c r="F65">
        <v>4600</v>
      </c>
      <c r="H65" s="5"/>
      <c r="M65" s="5"/>
      <c r="R65" s="5"/>
      <c r="W65" s="5"/>
    </row>
    <row r="66" spans="1:23" ht="15">
      <c r="A66">
        <v>69</v>
      </c>
      <c r="C66" s="2" t="s">
        <v>92</v>
      </c>
      <c r="D66" s="5">
        <v>36</v>
      </c>
      <c r="E66">
        <v>30300</v>
      </c>
      <c r="H66" s="5"/>
      <c r="M66" s="5"/>
      <c r="R66" s="5"/>
      <c r="W66" s="5"/>
    </row>
    <row r="67" spans="1:23" ht="15">
      <c r="A67">
        <v>70</v>
      </c>
      <c r="C67" s="2" t="s">
        <v>93</v>
      </c>
      <c r="D67" s="5">
        <v>36</v>
      </c>
      <c r="E67">
        <v>12900</v>
      </c>
      <c r="H67" s="5"/>
      <c r="M67" s="5"/>
      <c r="R67" s="5"/>
      <c r="W67" s="5"/>
    </row>
    <row r="68" spans="1:23" ht="43.5">
      <c r="A68">
        <v>17</v>
      </c>
      <c r="B68" s="4" t="s">
        <v>31</v>
      </c>
      <c r="C68" s="4" t="s">
        <v>33</v>
      </c>
      <c r="D68" s="5">
        <v>35</v>
      </c>
      <c r="E68" s="1">
        <v>1830</v>
      </c>
      <c r="F68" s="1">
        <v>1830</v>
      </c>
      <c r="H68" s="5"/>
      <c r="M68" s="5"/>
      <c r="R68" s="5"/>
      <c r="W68" s="5"/>
    </row>
    <row r="69" spans="1:23" ht="29.25">
      <c r="A69">
        <v>4</v>
      </c>
      <c r="B69" s="4" t="s">
        <v>12</v>
      </c>
      <c r="C69" s="4" t="s">
        <v>13</v>
      </c>
      <c r="D69" s="5">
        <v>34</v>
      </c>
      <c r="E69" s="1">
        <v>3200</v>
      </c>
      <c r="F69" s="1">
        <v>2700</v>
      </c>
      <c r="H69" s="5"/>
      <c r="M69" s="5"/>
      <c r="R69" s="5"/>
      <c r="W69" s="5"/>
    </row>
    <row r="70" spans="1:23" ht="15">
      <c r="A70">
        <v>45</v>
      </c>
      <c r="C70" s="2" t="s">
        <v>68</v>
      </c>
      <c r="D70" s="5">
        <v>34</v>
      </c>
      <c r="E70">
        <v>8000</v>
      </c>
      <c r="F70">
        <v>6000</v>
      </c>
      <c r="H70" s="5"/>
      <c r="M70" s="5"/>
      <c r="R70" s="5"/>
      <c r="W70" s="5"/>
    </row>
    <row r="71" spans="1:23" ht="15">
      <c r="A71">
        <v>52</v>
      </c>
      <c r="C71" s="2" t="s">
        <v>75</v>
      </c>
      <c r="D71" s="5">
        <v>33</v>
      </c>
      <c r="E71">
        <v>4050</v>
      </c>
      <c r="F71">
        <v>4050</v>
      </c>
      <c r="H71" s="5"/>
      <c r="M71" s="5"/>
      <c r="R71" s="5"/>
      <c r="W71" s="5"/>
    </row>
    <row r="72" spans="1:23" ht="15">
      <c r="A72">
        <v>19</v>
      </c>
      <c r="B72" s="4" t="s">
        <v>36</v>
      </c>
      <c r="C72" s="4" t="s">
        <v>37</v>
      </c>
      <c r="D72" s="5">
        <v>29</v>
      </c>
      <c r="E72" s="1">
        <v>24250</v>
      </c>
      <c r="F72" s="1">
        <v>9000</v>
      </c>
      <c r="H72" s="5"/>
      <c r="M72" s="5"/>
      <c r="R72" s="5"/>
      <c r="W72" s="5"/>
    </row>
    <row r="73" spans="8:23" ht="15">
      <c r="H73" s="5"/>
      <c r="M73" s="5"/>
      <c r="R73" s="5"/>
      <c r="W73" s="5"/>
    </row>
  </sheetData>
  <sheetProtection/>
  <mergeCells count="4">
    <mergeCell ref="D1:H1"/>
    <mergeCell ref="I1:L1"/>
    <mergeCell ref="N1:Q1"/>
    <mergeCell ref="S1:V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70" zoomScaleNormal="70" zoomScalePageLayoutView="0" workbookViewId="0" topLeftCell="A10">
      <selection activeCell="D2" sqref="D2:D38"/>
    </sheetView>
  </sheetViews>
  <sheetFormatPr defaultColWidth="8.796875" defaultRowHeight="14.25"/>
  <cols>
    <col min="2" max="2" width="11.8984375" style="21" customWidth="1"/>
    <col min="3" max="3" width="42.5" style="18" customWidth="1"/>
    <col min="4" max="4" width="12.59765625" style="0" bestFit="1" customWidth="1"/>
    <col min="5" max="5" width="10.69921875" style="0" bestFit="1" customWidth="1"/>
    <col min="6" max="6" width="16.59765625" style="0" customWidth="1"/>
    <col min="7" max="7" width="12" style="0" bestFit="1" customWidth="1"/>
    <col min="8" max="8" width="11.59765625" style="0" customWidth="1"/>
    <col min="9" max="9" width="11.19921875" style="0" customWidth="1"/>
    <col min="10" max="10" width="25.3984375" style="0" customWidth="1"/>
  </cols>
  <sheetData>
    <row r="1" spans="1:16" s="11" customFormat="1" ht="14.25">
      <c r="A1" s="22" t="s">
        <v>94</v>
      </c>
      <c r="B1" s="13" t="s">
        <v>113</v>
      </c>
      <c r="C1" s="13" t="s">
        <v>114</v>
      </c>
      <c r="D1" s="13" t="s">
        <v>115</v>
      </c>
      <c r="E1" s="23" t="s">
        <v>8</v>
      </c>
      <c r="F1" s="23" t="s">
        <v>7</v>
      </c>
      <c r="G1" s="24" t="s">
        <v>116</v>
      </c>
      <c r="J1"/>
      <c r="K1"/>
      <c r="L1"/>
      <c r="M1"/>
      <c r="N1"/>
      <c r="O1"/>
      <c r="P1"/>
    </row>
    <row r="2" spans="1:7" ht="14.25">
      <c r="A2" s="25"/>
      <c r="B2" s="19"/>
      <c r="C2" s="14" t="s">
        <v>70</v>
      </c>
      <c r="D2" s="26">
        <v>60</v>
      </c>
      <c r="E2" s="17">
        <v>935.8</v>
      </c>
      <c r="F2" s="17">
        <v>935.8</v>
      </c>
      <c r="G2" s="17">
        <v>935.8</v>
      </c>
    </row>
    <row r="3" spans="1:7" ht="24">
      <c r="A3" s="25"/>
      <c r="B3" s="20" t="s">
        <v>26</v>
      </c>
      <c r="C3" s="15" t="s">
        <v>28</v>
      </c>
      <c r="D3" s="26">
        <v>54</v>
      </c>
      <c r="E3" s="27">
        <v>7548</v>
      </c>
      <c r="F3" s="27">
        <v>6348</v>
      </c>
      <c r="G3" s="17">
        <v>4000</v>
      </c>
    </row>
    <row r="4" spans="1:9" ht="14.25">
      <c r="A4" s="28"/>
      <c r="B4" s="19"/>
      <c r="C4" s="16" t="s">
        <v>50</v>
      </c>
      <c r="D4" s="29">
        <v>54</v>
      </c>
      <c r="E4" s="30">
        <v>11450</v>
      </c>
      <c r="F4" s="30">
        <v>11450</v>
      </c>
      <c r="G4" s="31">
        <v>5000</v>
      </c>
      <c r="H4" t="s">
        <v>116</v>
      </c>
      <c r="I4" s="12">
        <f>SUM(G2:G99)</f>
        <v>103505.8</v>
      </c>
    </row>
    <row r="5" spans="1:7" ht="14.25">
      <c r="A5" s="28"/>
      <c r="B5" s="19"/>
      <c r="C5" s="16" t="s">
        <v>56</v>
      </c>
      <c r="D5" s="29">
        <v>51</v>
      </c>
      <c r="E5" s="30">
        <v>2400</v>
      </c>
      <c r="F5" s="30">
        <v>2400</v>
      </c>
      <c r="G5" s="31">
        <v>2000</v>
      </c>
    </row>
    <row r="6" spans="1:7" ht="14.25">
      <c r="A6" s="28"/>
      <c r="B6" s="19"/>
      <c r="C6" s="16" t="s">
        <v>67</v>
      </c>
      <c r="D6" s="29">
        <v>51</v>
      </c>
      <c r="E6" s="30">
        <v>12000</v>
      </c>
      <c r="F6" s="30">
        <v>10000</v>
      </c>
      <c r="G6" s="31">
        <v>1700</v>
      </c>
    </row>
    <row r="7" spans="1:7" ht="14.25">
      <c r="A7" s="28"/>
      <c r="B7" s="19"/>
      <c r="C7" s="16" t="s">
        <v>87</v>
      </c>
      <c r="D7" s="29">
        <v>51</v>
      </c>
      <c r="E7" s="30">
        <v>6000</v>
      </c>
      <c r="F7" s="30">
        <v>5000</v>
      </c>
      <c r="G7" s="31">
        <v>1700</v>
      </c>
    </row>
    <row r="8" spans="1:7" ht="24">
      <c r="A8" s="28"/>
      <c r="B8" s="20" t="s">
        <v>21</v>
      </c>
      <c r="C8" s="16" t="s">
        <v>22</v>
      </c>
      <c r="D8" s="29">
        <v>50</v>
      </c>
      <c r="E8" s="30">
        <v>8725</v>
      </c>
      <c r="F8" s="30">
        <v>3000</v>
      </c>
      <c r="G8" s="31">
        <v>3000</v>
      </c>
    </row>
    <row r="9" spans="1:7" ht="14.25">
      <c r="A9" s="28"/>
      <c r="B9" s="19"/>
      <c r="C9" s="16" t="s">
        <v>52</v>
      </c>
      <c r="D9" s="29">
        <v>50</v>
      </c>
      <c r="E9" s="30">
        <v>9190</v>
      </c>
      <c r="F9" s="30">
        <v>9190</v>
      </c>
      <c r="G9" s="31">
        <v>5190</v>
      </c>
    </row>
    <row r="10" spans="1:7" ht="14.25">
      <c r="A10" s="28"/>
      <c r="B10" s="19"/>
      <c r="C10" s="16" t="s">
        <v>53</v>
      </c>
      <c r="D10" s="29">
        <v>50</v>
      </c>
      <c r="E10" s="30">
        <v>21000</v>
      </c>
      <c r="F10" s="30">
        <v>12000</v>
      </c>
      <c r="G10" s="31">
        <v>4000</v>
      </c>
    </row>
    <row r="11" spans="1:7" ht="14.25">
      <c r="A11" s="28"/>
      <c r="B11" s="19"/>
      <c r="C11" s="16" t="s">
        <v>64</v>
      </c>
      <c r="D11" s="29">
        <v>50</v>
      </c>
      <c r="E11" s="30">
        <v>8000</v>
      </c>
      <c r="F11" s="30">
        <v>8000</v>
      </c>
      <c r="G11" s="31">
        <v>4000</v>
      </c>
    </row>
    <row r="12" spans="1:7" ht="14.25">
      <c r="A12" s="28"/>
      <c r="B12" s="19"/>
      <c r="C12" s="16" t="s">
        <v>58</v>
      </c>
      <c r="D12" s="29">
        <v>49</v>
      </c>
      <c r="E12" s="30">
        <v>3880</v>
      </c>
      <c r="F12" s="30">
        <v>3880</v>
      </c>
      <c r="G12" s="31">
        <v>3880</v>
      </c>
    </row>
    <row r="13" spans="1:7" ht="14.25">
      <c r="A13" s="28"/>
      <c r="B13" s="19"/>
      <c r="C13" s="16" t="s">
        <v>89</v>
      </c>
      <c r="D13" s="29">
        <v>49</v>
      </c>
      <c r="E13" s="30">
        <v>10000</v>
      </c>
      <c r="F13" s="30">
        <v>8000</v>
      </c>
      <c r="G13" s="31">
        <v>2700</v>
      </c>
    </row>
    <row r="14" spans="1:7" ht="14.25">
      <c r="A14" s="28"/>
      <c r="B14" s="19" t="s">
        <v>16</v>
      </c>
      <c r="C14" s="16" t="s">
        <v>17</v>
      </c>
      <c r="D14" s="29">
        <v>48</v>
      </c>
      <c r="E14" s="30">
        <v>12000</v>
      </c>
      <c r="F14" s="30">
        <v>9400</v>
      </c>
      <c r="G14" s="31">
        <v>3000</v>
      </c>
    </row>
    <row r="15" spans="1:7" ht="24">
      <c r="A15" s="28"/>
      <c r="B15" s="20" t="s">
        <v>19</v>
      </c>
      <c r="C15" s="16" t="s">
        <v>20</v>
      </c>
      <c r="D15" s="29">
        <v>48</v>
      </c>
      <c r="E15" s="30">
        <v>20200</v>
      </c>
      <c r="F15" s="30">
        <v>12200</v>
      </c>
      <c r="G15" s="31">
        <v>3000</v>
      </c>
    </row>
    <row r="16" spans="1:7" ht="48">
      <c r="A16" s="28"/>
      <c r="B16" s="16" t="s">
        <v>40</v>
      </c>
      <c r="C16" s="16" t="s">
        <v>38</v>
      </c>
      <c r="D16" s="29">
        <v>48</v>
      </c>
      <c r="E16" s="30">
        <v>11100</v>
      </c>
      <c r="F16" s="30">
        <v>11100</v>
      </c>
      <c r="G16" s="31">
        <v>2700</v>
      </c>
    </row>
    <row r="17" spans="1:7" ht="14.25">
      <c r="A17" s="28"/>
      <c r="B17" s="16"/>
      <c r="C17" s="16" t="s">
        <v>46</v>
      </c>
      <c r="D17" s="29">
        <v>48</v>
      </c>
      <c r="E17" s="30">
        <v>22000</v>
      </c>
      <c r="F17" s="30">
        <v>15000</v>
      </c>
      <c r="G17" s="31">
        <v>3000</v>
      </c>
    </row>
    <row r="18" spans="1:7" ht="14.25">
      <c r="A18" s="28"/>
      <c r="B18" s="16"/>
      <c r="C18" s="16" t="s">
        <v>51</v>
      </c>
      <c r="D18" s="29">
        <v>47</v>
      </c>
      <c r="E18" s="30">
        <v>18500</v>
      </c>
      <c r="F18" s="30">
        <v>9500</v>
      </c>
      <c r="G18" s="31">
        <v>5000</v>
      </c>
    </row>
    <row r="19" spans="1:7" ht="24">
      <c r="A19" s="28"/>
      <c r="B19" s="16" t="s">
        <v>26</v>
      </c>
      <c r="C19" s="16" t="s">
        <v>27</v>
      </c>
      <c r="D19" s="29">
        <v>46</v>
      </c>
      <c r="E19" s="30">
        <v>4389</v>
      </c>
      <c r="F19" s="30">
        <v>3489</v>
      </c>
      <c r="G19" s="31">
        <v>2900</v>
      </c>
    </row>
    <row r="20" spans="1:7" ht="14.25">
      <c r="A20" s="28"/>
      <c r="B20" s="16"/>
      <c r="C20" s="16" t="s">
        <v>66</v>
      </c>
      <c r="D20" s="29">
        <v>46</v>
      </c>
      <c r="E20" s="30">
        <v>5100</v>
      </c>
      <c r="F20" s="30">
        <v>4100</v>
      </c>
      <c r="G20" s="31">
        <v>2100</v>
      </c>
    </row>
    <row r="21" spans="1:7" ht="14.25">
      <c r="A21" s="28"/>
      <c r="B21" s="16"/>
      <c r="C21" s="16" t="s">
        <v>71</v>
      </c>
      <c r="D21" s="29">
        <v>46</v>
      </c>
      <c r="E21" s="30">
        <v>4200</v>
      </c>
      <c r="F21" s="30">
        <v>3900</v>
      </c>
      <c r="G21" s="31">
        <v>1300</v>
      </c>
    </row>
    <row r="22" spans="1:7" ht="14.25">
      <c r="A22" s="28"/>
      <c r="B22" s="16"/>
      <c r="C22" s="16" t="s">
        <v>78</v>
      </c>
      <c r="D22" s="29">
        <v>46</v>
      </c>
      <c r="E22" s="30">
        <v>11300</v>
      </c>
      <c r="F22" s="30">
        <v>11300</v>
      </c>
      <c r="G22" s="31">
        <v>2400</v>
      </c>
    </row>
    <row r="23" spans="1:7" ht="14.25">
      <c r="A23" s="28"/>
      <c r="B23" s="16"/>
      <c r="C23" s="16" t="s">
        <v>79</v>
      </c>
      <c r="D23" s="29">
        <v>46</v>
      </c>
      <c r="E23" s="30">
        <v>2950</v>
      </c>
      <c r="F23" s="30">
        <v>2950</v>
      </c>
      <c r="G23" s="31">
        <v>1000</v>
      </c>
    </row>
    <row r="24" spans="1:7" ht="14.25">
      <c r="A24" s="28"/>
      <c r="B24" s="16"/>
      <c r="C24" s="16" t="s">
        <v>49</v>
      </c>
      <c r="D24" s="29">
        <v>44</v>
      </c>
      <c r="E24" s="30">
        <v>13000</v>
      </c>
      <c r="F24" s="30">
        <v>11500</v>
      </c>
      <c r="G24" s="31">
        <v>2000</v>
      </c>
    </row>
    <row r="25" spans="1:7" ht="14.25">
      <c r="A25" s="28"/>
      <c r="B25" s="16"/>
      <c r="C25" s="16" t="s">
        <v>54</v>
      </c>
      <c r="D25" s="29">
        <v>44</v>
      </c>
      <c r="E25" s="30">
        <v>6000</v>
      </c>
      <c r="F25" s="30">
        <v>6000</v>
      </c>
      <c r="G25" s="31">
        <v>2000</v>
      </c>
    </row>
    <row r="26" spans="1:7" ht="14.25">
      <c r="A26" s="28"/>
      <c r="B26" s="16"/>
      <c r="C26" s="16" t="s">
        <v>59</v>
      </c>
      <c r="D26" s="29">
        <v>44</v>
      </c>
      <c r="E26" s="30">
        <v>9000</v>
      </c>
      <c r="F26" s="30">
        <v>7000</v>
      </c>
      <c r="G26" s="31">
        <v>4000</v>
      </c>
    </row>
    <row r="27" spans="1:7" ht="14.25">
      <c r="A27" s="28"/>
      <c r="B27" s="16"/>
      <c r="C27" s="16" t="s">
        <v>62</v>
      </c>
      <c r="D27" s="29">
        <v>44</v>
      </c>
      <c r="E27" s="30">
        <v>9200</v>
      </c>
      <c r="F27" s="30">
        <v>6000</v>
      </c>
      <c r="G27" s="31">
        <v>4200</v>
      </c>
    </row>
    <row r="28" spans="1:7" ht="14.25">
      <c r="A28" s="28"/>
      <c r="B28" s="16"/>
      <c r="C28" s="16" t="s">
        <v>65</v>
      </c>
      <c r="D28" s="29">
        <v>44</v>
      </c>
      <c r="E28" s="30">
        <v>8170</v>
      </c>
      <c r="F28" s="30">
        <v>6170</v>
      </c>
      <c r="G28" s="31">
        <v>3000</v>
      </c>
    </row>
    <row r="29" spans="1:7" ht="24">
      <c r="A29" s="28"/>
      <c r="B29" s="16" t="s">
        <v>9</v>
      </c>
      <c r="C29" s="16" t="s">
        <v>10</v>
      </c>
      <c r="D29" s="29">
        <v>43</v>
      </c>
      <c r="E29" s="30">
        <v>12769.8</v>
      </c>
      <c r="F29" s="30">
        <v>7769.8</v>
      </c>
      <c r="G29" s="31">
        <v>2000</v>
      </c>
    </row>
    <row r="30" spans="1:7" ht="14.25">
      <c r="A30" s="28"/>
      <c r="B30" s="16" t="s">
        <v>16</v>
      </c>
      <c r="C30" s="16" t="s">
        <v>29</v>
      </c>
      <c r="D30" s="29">
        <v>43</v>
      </c>
      <c r="E30" s="30">
        <v>45560</v>
      </c>
      <c r="F30" s="30">
        <v>6000</v>
      </c>
      <c r="G30" s="31">
        <v>3000</v>
      </c>
    </row>
    <row r="31" spans="1:7" ht="36">
      <c r="A31" s="28"/>
      <c r="B31" s="16" t="s">
        <v>30</v>
      </c>
      <c r="C31" s="16" t="s">
        <v>39</v>
      </c>
      <c r="D31" s="29">
        <v>43</v>
      </c>
      <c r="E31" s="30">
        <v>3818</v>
      </c>
      <c r="F31" s="30">
        <v>2318</v>
      </c>
      <c r="G31" s="31">
        <v>2000</v>
      </c>
    </row>
    <row r="32" spans="1:7" ht="14.25">
      <c r="A32" s="28"/>
      <c r="B32" s="16"/>
      <c r="C32" s="16" t="s">
        <v>60</v>
      </c>
      <c r="D32" s="29">
        <v>43</v>
      </c>
      <c r="E32" s="30">
        <v>20000</v>
      </c>
      <c r="F32" s="30">
        <v>14000</v>
      </c>
      <c r="G32" s="31">
        <v>4500</v>
      </c>
    </row>
    <row r="33" spans="1:7" ht="24.75">
      <c r="A33" s="28"/>
      <c r="B33" s="16"/>
      <c r="C33" s="15" t="s">
        <v>6</v>
      </c>
      <c r="D33" s="5">
        <v>42</v>
      </c>
      <c r="E33" s="27">
        <v>23000</v>
      </c>
      <c r="F33" s="27">
        <v>12000</v>
      </c>
      <c r="G33" s="31">
        <v>3000</v>
      </c>
    </row>
    <row r="34" spans="1:7" ht="14.25">
      <c r="A34" s="28"/>
      <c r="B34" s="16"/>
      <c r="C34" s="16" t="s">
        <v>23</v>
      </c>
      <c r="D34" s="29">
        <v>42</v>
      </c>
      <c r="E34" s="30">
        <v>8001.7</v>
      </c>
      <c r="F34" s="30">
        <v>3236.7</v>
      </c>
      <c r="G34" s="31">
        <v>2000</v>
      </c>
    </row>
    <row r="35" spans="1:7" ht="14.25">
      <c r="A35" s="28"/>
      <c r="B35" s="16"/>
      <c r="C35" s="16" t="s">
        <v>57</v>
      </c>
      <c r="D35" s="29">
        <v>42</v>
      </c>
      <c r="E35" s="30">
        <v>2350</v>
      </c>
      <c r="F35" s="30">
        <v>2350</v>
      </c>
      <c r="G35" s="31">
        <v>800</v>
      </c>
    </row>
    <row r="36" spans="1:7" ht="14.25">
      <c r="A36" s="28"/>
      <c r="B36" s="16"/>
      <c r="C36" s="16" t="s">
        <v>63</v>
      </c>
      <c r="D36" s="29">
        <v>42</v>
      </c>
      <c r="E36" s="30">
        <v>17000</v>
      </c>
      <c r="F36" s="30">
        <v>16000</v>
      </c>
      <c r="G36" s="31">
        <v>3500</v>
      </c>
    </row>
    <row r="37" spans="1:7" ht="14.25">
      <c r="A37" s="28"/>
      <c r="B37" s="16"/>
      <c r="C37" s="16" t="s">
        <v>72</v>
      </c>
      <c r="D37" s="29">
        <v>42</v>
      </c>
      <c r="E37" s="30">
        <v>5000</v>
      </c>
      <c r="F37" s="30">
        <v>3000</v>
      </c>
      <c r="G37" s="31">
        <v>1000</v>
      </c>
    </row>
    <row r="38" spans="1:7" ht="14.25">
      <c r="A38" s="28"/>
      <c r="B38" s="16"/>
      <c r="C38" s="16" t="s">
        <v>86</v>
      </c>
      <c r="D38" s="29">
        <v>42</v>
      </c>
      <c r="E38" s="30">
        <v>7000</v>
      </c>
      <c r="F38" s="30">
        <v>5000</v>
      </c>
      <c r="G38" s="31">
        <v>2000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5" zoomScaleNormal="85" zoomScalePageLayoutView="0" workbookViewId="0" topLeftCell="A25">
      <selection activeCell="D6" sqref="D6"/>
    </sheetView>
  </sheetViews>
  <sheetFormatPr defaultColWidth="29.3984375" defaultRowHeight="14.25"/>
  <cols>
    <col min="1" max="1" width="29.3984375" style="32" customWidth="1"/>
    <col min="2" max="2" width="51.3984375" style="32" customWidth="1"/>
    <col min="3" max="16384" width="29.3984375" style="4" customWidth="1"/>
  </cols>
  <sheetData>
    <row r="1" spans="1:2" ht="14.25">
      <c r="A1" s="33" t="s">
        <v>175</v>
      </c>
      <c r="B1" s="33" t="s">
        <v>176</v>
      </c>
    </row>
    <row r="2" spans="1:2" ht="22.5">
      <c r="A2" s="34" t="s">
        <v>118</v>
      </c>
      <c r="B2" s="34" t="s">
        <v>135</v>
      </c>
    </row>
    <row r="3" spans="1:2" ht="33.75">
      <c r="A3" s="34" t="s">
        <v>126</v>
      </c>
      <c r="B3" s="34" t="s">
        <v>134</v>
      </c>
    </row>
    <row r="4" spans="1:2" ht="14.25">
      <c r="A4" s="34" t="s">
        <v>119</v>
      </c>
      <c r="B4" s="34" t="s">
        <v>154</v>
      </c>
    </row>
    <row r="5" spans="1:2" ht="14.25">
      <c r="A5" s="34" t="s">
        <v>119</v>
      </c>
      <c r="B5" s="34" t="s">
        <v>153</v>
      </c>
    </row>
    <row r="6" spans="1:2" ht="22.5">
      <c r="A6" s="34" t="s">
        <v>120</v>
      </c>
      <c r="B6" s="34" t="s">
        <v>155</v>
      </c>
    </row>
    <row r="7" spans="1:2" ht="14.25">
      <c r="A7" s="34" t="s">
        <v>121</v>
      </c>
      <c r="B7" s="34" t="s">
        <v>156</v>
      </c>
    </row>
    <row r="8" spans="1:2" ht="22.5">
      <c r="A8" s="34" t="s">
        <v>122</v>
      </c>
      <c r="B8" s="34" t="s">
        <v>152</v>
      </c>
    </row>
    <row r="9" spans="1:2" ht="14.25">
      <c r="A9" s="34" t="s">
        <v>123</v>
      </c>
      <c r="B9" s="34" t="s">
        <v>151</v>
      </c>
    </row>
    <row r="10" spans="1:2" ht="14.25">
      <c r="A10" s="34" t="s">
        <v>124</v>
      </c>
      <c r="B10" s="34" t="s">
        <v>150</v>
      </c>
    </row>
    <row r="11" spans="1:2" ht="14.25">
      <c r="A11" s="34" t="s">
        <v>124</v>
      </c>
      <c r="B11" s="34" t="s">
        <v>149</v>
      </c>
    </row>
    <row r="12" spans="1:2" ht="33.75">
      <c r="A12" s="34" t="s">
        <v>157</v>
      </c>
      <c r="B12" s="34" t="s">
        <v>148</v>
      </c>
    </row>
    <row r="13" spans="1:2" ht="22.5">
      <c r="A13" s="34" t="s">
        <v>158</v>
      </c>
      <c r="B13" s="34" t="s">
        <v>147</v>
      </c>
    </row>
    <row r="14" spans="1:2" ht="33.75">
      <c r="A14" s="34" t="s">
        <v>158</v>
      </c>
      <c r="B14" s="34" t="s">
        <v>172</v>
      </c>
    </row>
    <row r="15" spans="1:2" ht="22.5">
      <c r="A15" s="34" t="s">
        <v>133</v>
      </c>
      <c r="B15" s="34" t="s">
        <v>6</v>
      </c>
    </row>
    <row r="16" spans="1:2" ht="14.25">
      <c r="A16" s="34" t="s">
        <v>127</v>
      </c>
      <c r="B16" s="34" t="s">
        <v>17</v>
      </c>
    </row>
    <row r="17" spans="1:2" ht="14.25">
      <c r="A17" s="34" t="s">
        <v>127</v>
      </c>
      <c r="B17" s="34" t="s">
        <v>29</v>
      </c>
    </row>
    <row r="18" spans="1:2" ht="22.5">
      <c r="A18" s="34" t="s">
        <v>159</v>
      </c>
      <c r="B18" s="34" t="s">
        <v>146</v>
      </c>
    </row>
    <row r="19" spans="1:2" ht="14.25">
      <c r="A19" s="34" t="s">
        <v>159</v>
      </c>
      <c r="B19" s="34" t="s">
        <v>145</v>
      </c>
    </row>
    <row r="20" spans="1:2" ht="14.25">
      <c r="A20" s="34" t="s">
        <v>160</v>
      </c>
      <c r="B20" s="34" t="s">
        <v>144</v>
      </c>
    </row>
    <row r="21" spans="1:2" ht="22.5">
      <c r="A21" s="34" t="s">
        <v>160</v>
      </c>
      <c r="B21" s="34" t="s">
        <v>143</v>
      </c>
    </row>
    <row r="22" spans="1:2" ht="14.25">
      <c r="A22" s="34" t="s">
        <v>128</v>
      </c>
      <c r="B22" s="34" t="s">
        <v>27</v>
      </c>
    </row>
    <row r="23" spans="1:2" ht="14.25">
      <c r="A23" s="34" t="s">
        <v>128</v>
      </c>
      <c r="B23" s="34" t="s">
        <v>28</v>
      </c>
    </row>
    <row r="24" spans="1:2" ht="22.5">
      <c r="A24" s="34" t="s">
        <v>161</v>
      </c>
      <c r="B24" s="34" t="s">
        <v>142</v>
      </c>
    </row>
    <row r="25" spans="1:2" ht="22.5">
      <c r="A25" s="34" t="s">
        <v>162</v>
      </c>
      <c r="B25" s="34" t="s">
        <v>163</v>
      </c>
    </row>
    <row r="26" spans="1:2" ht="14.25">
      <c r="A26" s="34" t="s">
        <v>164</v>
      </c>
      <c r="B26" s="34" t="s">
        <v>141</v>
      </c>
    </row>
    <row r="27" spans="1:2" ht="33.75">
      <c r="A27" s="34" t="s">
        <v>129</v>
      </c>
      <c r="B27" s="34" t="s">
        <v>39</v>
      </c>
    </row>
    <row r="28" spans="1:2" ht="56.25">
      <c r="A28" s="34" t="s">
        <v>165</v>
      </c>
      <c r="B28" s="34" t="s">
        <v>174</v>
      </c>
    </row>
    <row r="29" spans="1:2" ht="33.75">
      <c r="A29" s="34" t="s">
        <v>166</v>
      </c>
      <c r="B29" s="34" t="s">
        <v>140</v>
      </c>
    </row>
    <row r="30" spans="1:2" ht="22.5">
      <c r="A30" s="34" t="s">
        <v>125</v>
      </c>
      <c r="B30" s="34" t="s">
        <v>22</v>
      </c>
    </row>
    <row r="31" spans="1:2" ht="33.75">
      <c r="A31" s="34" t="s">
        <v>130</v>
      </c>
      <c r="B31" s="34" t="s">
        <v>173</v>
      </c>
    </row>
    <row r="32" spans="1:2" ht="14.25">
      <c r="A32" s="34" t="s">
        <v>131</v>
      </c>
      <c r="B32" s="34" t="s">
        <v>20</v>
      </c>
    </row>
    <row r="33" spans="1:2" ht="33.75">
      <c r="A33" s="34" t="s">
        <v>167</v>
      </c>
      <c r="B33" s="34" t="s">
        <v>139</v>
      </c>
    </row>
    <row r="34" spans="1:2" ht="14.25">
      <c r="A34" s="34" t="s">
        <v>167</v>
      </c>
      <c r="B34" s="34" t="s">
        <v>168</v>
      </c>
    </row>
    <row r="35" spans="1:2" ht="45">
      <c r="A35" s="34" t="s">
        <v>132</v>
      </c>
      <c r="B35" s="34" t="s">
        <v>38</v>
      </c>
    </row>
    <row r="36" spans="1:2" ht="33.75">
      <c r="A36" s="34" t="s">
        <v>169</v>
      </c>
      <c r="B36" s="34" t="s">
        <v>138</v>
      </c>
    </row>
    <row r="37" spans="1:2" ht="22.5">
      <c r="A37" s="34" t="s">
        <v>170</v>
      </c>
      <c r="B37" s="34" t="s">
        <v>137</v>
      </c>
    </row>
    <row r="38" spans="1:2" ht="22.5">
      <c r="A38" s="34" t="s">
        <v>171</v>
      </c>
      <c r="B38" s="34" t="s">
        <v>136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7.3984375" style="0" customWidth="1"/>
  </cols>
  <sheetData>
    <row r="1" ht="28.5">
      <c r="A1" s="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Mietek</dc:creator>
  <cp:keywords/>
  <dc:description/>
  <cp:lastModifiedBy>Harry</cp:lastModifiedBy>
  <dcterms:created xsi:type="dcterms:W3CDTF">2010-01-03T20:37:43Z</dcterms:created>
  <dcterms:modified xsi:type="dcterms:W3CDTF">2010-12-30T12:01:15Z</dcterms:modified>
  <cp:category/>
  <cp:version/>
  <cp:contentType/>
  <cp:contentStatus/>
</cp:coreProperties>
</file>